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8.xml" ContentType="application/vnd.openxmlformats-officedocument.drawing+xml"/>
  <Override PartName="/xl/tables/table3.xml" ContentType="application/vnd.openxmlformats-officedocument.spreadsheetml.table+xml"/>
  <Override PartName="/xl/namedSheetViews/namedSheetView1.xml" ContentType="application/vnd.ms-excel.namedsheetview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teksouth4-my.sharepoint.com/personal/pamela_dvirnak_teksouth_com/Documents/Documents/Projects/PDI/"/>
    </mc:Choice>
  </mc:AlternateContent>
  <xr:revisionPtr revIDLastSave="2714" documentId="8_{11983CFA-BF60-4A67-9082-95B3011F7B84}" xr6:coauthVersionLast="47" xr6:coauthVersionMax="47" xr10:uidLastSave="{9E52943C-F7F4-4235-816D-223B818F9D54}"/>
  <bookViews>
    <workbookView xWindow="-120" yWindow="-120" windowWidth="29040" windowHeight="15990" tabRatio="442" xr2:uid="{9F45854E-5070-4E58-9A68-9F593B7C39C9}"/>
  </bookViews>
  <sheets>
    <sheet name="Start" sheetId="257" r:id="rId1"/>
    <sheet name="View_Worksheet_List" sheetId="20" r:id="rId2"/>
    <sheet name="FillDown Blanks" sheetId="311" r:id="rId3"/>
    <sheet name="Flash_Fill" sheetId="181" r:id="rId4"/>
    <sheet name="Side by Side_Tabs" sheetId="28" r:id="rId5"/>
    <sheet name="XLOOKUP" sheetId="260" r:id="rId6"/>
    <sheet name="OC_Lookup" sheetId="327" r:id="rId7"/>
    <sheet name="Power Automate" sheetId="329" r:id="rId8"/>
    <sheet name="Menu Search" sheetId="291" r:id="rId9"/>
    <sheet name="Camera" sheetId="295" r:id="rId10"/>
    <sheet name="UNIQUE" sheetId="301" r:id="rId11"/>
    <sheet name="FILTER" sheetId="326" r:id="rId12"/>
    <sheet name="Sheet2" sheetId="334" r:id="rId13"/>
    <sheet name="Sheet3" sheetId="335" r:id="rId14"/>
    <sheet name="Sheet4" sheetId="336" r:id="rId15"/>
    <sheet name="Sheet5" sheetId="337" r:id="rId16"/>
    <sheet name="Sheet6" sheetId="338" r:id="rId17"/>
  </sheets>
  <definedNames>
    <definedName name="_xlnm._FilterDatabase" localSheetId="3" hidden="1">Flash_Fill!$K$1:$L$31</definedName>
    <definedName name="Slicer_Status">#N/A</definedName>
    <definedName name="Slicer_Travele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95" l="1" a="1"/>
  <c r="B3" i="295" s="1"/>
  <c r="C3" i="295" s="1"/>
  <c r="C6" i="295" l="1"/>
  <c r="C9" i="295"/>
  <c r="C8" i="295"/>
  <c r="C7" i="295"/>
  <c r="C5" i="295"/>
  <c r="C4" i="295"/>
  <c r="D1" i="291" l="1"/>
  <c r="I3" i="181" l="1"/>
  <c r="I4" i="181"/>
  <c r="I5" i="181"/>
  <c r="I6" i="181"/>
  <c r="I7" i="181"/>
  <c r="I8" i="181"/>
  <c r="I9" i="181"/>
  <c r="I10" i="181"/>
  <c r="I11" i="181"/>
  <c r="I12" i="181"/>
  <c r="I13" i="181"/>
  <c r="I14" i="181"/>
  <c r="I15" i="181"/>
  <c r="I16" i="181"/>
  <c r="I17" i="181"/>
  <c r="I18" i="181"/>
  <c r="I19" i="181"/>
  <c r="I20" i="181"/>
  <c r="I21" i="181"/>
  <c r="I22" i="181"/>
  <c r="I23" i="181"/>
  <c r="I24" i="181"/>
  <c r="I25" i="181"/>
  <c r="I26" i="181"/>
  <c r="I27" i="181"/>
  <c r="I28" i="181"/>
  <c r="I29" i="181"/>
  <c r="I30" i="181"/>
  <c r="I31" i="181"/>
  <c r="I32" i="181"/>
  <c r="I33" i="181"/>
  <c r="I34" i="181"/>
  <c r="I35" i="181"/>
  <c r="I36" i="181"/>
  <c r="I37" i="181"/>
  <c r="I2"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tc={70B8515D-F505-43B6-9CD5-7D186124DBC6}</author>
  </authors>
  <commentList>
    <comment ref="B25" authorId="0" shapeId="0" xr:uid="{70B8515D-F505-43B6-9CD5-7D186124DBC6}">
      <text>
        <t>[Threaded comment]
Your version of Excel allows you to read this threaded comment; however, any edits to it will get removed if the file is opened in a newer version of Excel. Learn more: https://go.microsoft.com/fwlink/?linkid=870924
Comment:
    Update Screenshot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<sst xmlns="http://schemas.openxmlformats.org/spreadsheetml/2006/main" count="1945" uniqueCount="500">
  <si>
    <t>Contact us</t>
  </si>
  <si>
    <t>205-631-1500</t>
  </si>
  <si>
    <t>www.teksouth.com</t>
  </si>
  <si>
    <t>To schedule training, contact Scott Rogerson, scott.rogerson@teksouth.com</t>
  </si>
  <si>
    <t>Name</t>
  </si>
  <si>
    <t>Month</t>
  </si>
  <si>
    <t>Amount</t>
  </si>
  <si>
    <t>Pamela Dvirnak</t>
  </si>
  <si>
    <t>Oct</t>
  </si>
  <si>
    <t>Nov</t>
  </si>
  <si>
    <t>Dec</t>
  </si>
  <si>
    <t>Jan</t>
  </si>
  <si>
    <t>Feb</t>
  </si>
  <si>
    <t>Mar</t>
  </si>
  <si>
    <t>Jackie Airhart</t>
  </si>
  <si>
    <t>Kermitt Francis</t>
  </si>
  <si>
    <t>Benjamin Cella</t>
  </si>
  <si>
    <t>First Name</t>
  </si>
  <si>
    <t>Last Name</t>
  </si>
  <si>
    <t>Email</t>
  </si>
  <si>
    <t>Last</t>
  </si>
  <si>
    <t>Result Should be</t>
  </si>
  <si>
    <t>Match</t>
  </si>
  <si>
    <t>Address</t>
  </si>
  <si>
    <t>Zip Code</t>
  </si>
  <si>
    <t>Jenny</t>
  </si>
  <si>
    <t>Thompson</t>
  </si>
  <si>
    <t>Bradley, Xena A.</t>
  </si>
  <si>
    <t>Bradley</t>
  </si>
  <si>
    <t>42891 | Indianapolis | United States | Indiana</t>
  </si>
  <si>
    <t>Shawn</t>
  </si>
  <si>
    <t>Johnson</t>
  </si>
  <si>
    <t>Washington, Hamish J.</t>
  </si>
  <si>
    <t>Washington</t>
  </si>
  <si>
    <t>90177 | Columbus | United States | Ohio</t>
  </si>
  <si>
    <t>Nathan</t>
  </si>
  <si>
    <t>Adrian</t>
  </si>
  <si>
    <t>Coby O. Whitley</t>
  </si>
  <si>
    <t>Whitley</t>
  </si>
  <si>
    <t>United States | New York | 3413-8251 | Brooklyn</t>
  </si>
  <si>
    <t>Matt</t>
  </si>
  <si>
    <t>Grevers</t>
  </si>
  <si>
    <t>Ward, Jennifer</t>
  </si>
  <si>
    <t>Ward</t>
  </si>
  <si>
    <t>Boston | United States | Massachusetts | 6292-2662</t>
  </si>
  <si>
    <t>Cullen</t>
  </si>
  <si>
    <t>Jones</t>
  </si>
  <si>
    <t>Alston, Sonya P.</t>
  </si>
  <si>
    <t>Alston</t>
  </si>
  <si>
    <r>
      <t xml:space="preserve">Missouri | </t>
    </r>
    <r>
      <rPr>
        <sz val="11"/>
        <color rgb="FFC00000"/>
        <rFont val="Calibri"/>
        <family val="2"/>
        <scheme val="minor"/>
      </rPr>
      <t>03343</t>
    </r>
    <r>
      <rPr>
        <sz val="11"/>
        <color theme="1"/>
        <rFont val="Calibri"/>
        <family val="2"/>
        <scheme val="minor"/>
      </rPr>
      <t xml:space="preserve"> | St. Louis | United States</t>
    </r>
  </si>
  <si>
    <t>Rebecca</t>
  </si>
  <si>
    <t>Soni</t>
  </si>
  <si>
    <t>Banks, Fleur N.</t>
  </si>
  <si>
    <t>Banks</t>
  </si>
  <si>
    <t>Dallas | United States | Texas | 3215-0042</t>
  </si>
  <si>
    <t>Jason</t>
  </si>
  <si>
    <t>Dunkerson</t>
  </si>
  <si>
    <t>Bernard, Judah D.</t>
  </si>
  <si>
    <t>Bernard</t>
  </si>
  <si>
    <t>United States | Florida | 2087-4161 | Tampa</t>
  </si>
  <si>
    <t>Tana</t>
  </si>
  <si>
    <t>Espinoza</t>
  </si>
  <si>
    <t>Andrew Young</t>
  </si>
  <si>
    <t>Young</t>
  </si>
  <si>
    <t>United States | Colorado | 6890-8073 | Denver</t>
  </si>
  <si>
    <t>Jesse</t>
  </si>
  <si>
    <t>Solis</t>
  </si>
  <si>
    <t>Holcomb, Rudyard Y.</t>
  </si>
  <si>
    <t>Holcomb</t>
  </si>
  <si>
    <t>Miami | United States | Florida | 3413-8251</t>
  </si>
  <si>
    <t>Piper</t>
  </si>
  <si>
    <t>Crosby</t>
  </si>
  <si>
    <t>Leon, Flynn Q.</t>
  </si>
  <si>
    <t>Leon</t>
  </si>
  <si>
    <t>New York | United States | New York | 2675-9565</t>
  </si>
  <si>
    <t>Chaney</t>
  </si>
  <si>
    <t>Santana</t>
  </si>
  <si>
    <t>Grady Cline Jr.</t>
  </si>
  <si>
    <t>Cline</t>
  </si>
  <si>
    <t>California | 07346 | Sacramento | United States</t>
  </si>
  <si>
    <t>Hiroko</t>
  </si>
  <si>
    <t>Robinson</t>
  </si>
  <si>
    <t>Massey, Kimberly X.</t>
  </si>
  <si>
    <t>Massey</t>
  </si>
  <si>
    <t>Chicago | United States | Illinois | 2675-9565</t>
  </si>
  <si>
    <t>Francesca</t>
  </si>
  <si>
    <t>Hyde</t>
  </si>
  <si>
    <t>Sage T. Green</t>
  </si>
  <si>
    <t>Green</t>
  </si>
  <si>
    <t>Houston | United States | Texas | 0120-8073</t>
  </si>
  <si>
    <t>Dane</t>
  </si>
  <si>
    <t>Morin</t>
  </si>
  <si>
    <t>Downs, Mary W.</t>
  </si>
  <si>
    <t>Downs</t>
  </si>
  <si>
    <t>48486 | Cincinnati | United States | Ohio</t>
  </si>
  <si>
    <t>Xenos</t>
  </si>
  <si>
    <t>Terry</t>
  </si>
  <si>
    <t>Sosa, Hasad M.</t>
  </si>
  <si>
    <t>Sosa</t>
  </si>
  <si>
    <t>Nevada | 04158 | Las Vegas | United States</t>
  </si>
  <si>
    <t>Leandra</t>
  </si>
  <si>
    <t>Rose</t>
  </si>
  <si>
    <t>Stuart, Rebekah U.</t>
  </si>
  <si>
    <t>Stuart</t>
  </si>
  <si>
    <t>California | 45472 | San Jose | United States</t>
  </si>
  <si>
    <t>Chanda</t>
  </si>
  <si>
    <t>Flynn</t>
  </si>
  <si>
    <t>Meyer, Joelle Q.</t>
  </si>
  <si>
    <t>Meyer</t>
  </si>
  <si>
    <t>United States | California | 7041-5582 | San Diego</t>
  </si>
  <si>
    <t>Natalie</t>
  </si>
  <si>
    <t>Gallagher</t>
  </si>
  <si>
    <t>Ayanna Chavez</t>
  </si>
  <si>
    <t>Chavez</t>
  </si>
  <si>
    <t>United States | Arizona | 7041-5582 | Phoenix</t>
  </si>
  <si>
    <t>Ori</t>
  </si>
  <si>
    <t>Austin</t>
  </si>
  <si>
    <t>Berk O. Bullock</t>
  </si>
  <si>
    <t>Bullock</t>
  </si>
  <si>
    <t>Atlanta | United States | Georgia | 7041-5582</t>
  </si>
  <si>
    <t>Jamal</t>
  </si>
  <si>
    <t>Cabrera</t>
  </si>
  <si>
    <t>Briggs, Kelsie D.</t>
  </si>
  <si>
    <t>Briggs</t>
  </si>
  <si>
    <t>Los Angeles | United States | California | 1084-7527</t>
  </si>
  <si>
    <t>Althea</t>
  </si>
  <si>
    <t>Clark</t>
  </si>
  <si>
    <t>Roman, Sandra C.</t>
  </si>
  <si>
    <t>Roman</t>
  </si>
  <si>
    <t>76275 | Manhattan | United States | New York</t>
  </si>
  <si>
    <t>Faith</t>
  </si>
  <si>
    <t>Levy</t>
  </si>
  <si>
    <t>Gilliam, Shad R.</t>
  </si>
  <si>
    <t>Gilliam</t>
  </si>
  <si>
    <t>Pennsylvania | 80532 | Pittsburgh | United States</t>
  </si>
  <si>
    <t>Calista</t>
  </si>
  <si>
    <t>Dalton</t>
  </si>
  <si>
    <t>Blair, Keith J.</t>
  </si>
  <si>
    <t>Blair</t>
  </si>
  <si>
    <t>United States | Michigan | 4457-5387 | Detroit</t>
  </si>
  <si>
    <t>Lana</t>
  </si>
  <si>
    <t>Lara</t>
  </si>
  <si>
    <t>Gallegos, Sade K.</t>
  </si>
  <si>
    <t>Gallegos</t>
  </si>
  <si>
    <t>California | 04158 | Riverside | United States</t>
  </si>
  <si>
    <t>Dylan</t>
  </si>
  <si>
    <t>Cardenas</t>
  </si>
  <si>
    <t>Alma Adams</t>
  </si>
  <si>
    <t>Adams</t>
  </si>
  <si>
    <t>26275 | Charlotte | United States | North Carolina</t>
  </si>
  <si>
    <t>Lucius</t>
  </si>
  <si>
    <t>Cooley</t>
  </si>
  <si>
    <t>Slater, Rowan J.</t>
  </si>
  <si>
    <t>Slater</t>
  </si>
  <si>
    <t>71859 | Kansas City | United States | Missouri</t>
  </si>
  <si>
    <t>Maggy</t>
  </si>
  <si>
    <t>Hoffman</t>
  </si>
  <si>
    <t>Vernon W. Gillespie</t>
  </si>
  <si>
    <t>Gillespie</t>
  </si>
  <si>
    <t>13579 | Cleveland | United States | Ohio</t>
  </si>
  <si>
    <t>Maisie</t>
  </si>
  <si>
    <t>Gay</t>
  </si>
  <si>
    <t>Rana Rosario</t>
  </si>
  <si>
    <t>Rosario</t>
  </si>
  <si>
    <t>Washington | United States | District of Columbia | 5618-7454</t>
  </si>
  <si>
    <t>Hendrix</t>
  </si>
  <si>
    <t>Hop Brock</t>
  </si>
  <si>
    <t>Brock</t>
  </si>
  <si>
    <t>Maryland | 02341 | Baltimore | United States</t>
  </si>
  <si>
    <t>Haley</t>
  </si>
  <si>
    <t>Schwartz</t>
  </si>
  <si>
    <t>Webster</t>
  </si>
  <si>
    <t>Becker</t>
  </si>
  <si>
    <t>Eaton</t>
  </si>
  <si>
    <t>Merritt</t>
  </si>
  <si>
    <t>English</t>
  </si>
  <si>
    <t>Count of Restaurants</t>
  </si>
  <si>
    <t>Arbys</t>
  </si>
  <si>
    <t>Mcdonalds</t>
  </si>
  <si>
    <t>Taco Bell</t>
  </si>
  <si>
    <t>Sonic</t>
  </si>
  <si>
    <t>Dairy Queen</t>
  </si>
  <si>
    <t>Subway</t>
  </si>
  <si>
    <t>Burger King</t>
  </si>
  <si>
    <t>Chick Fil-A</t>
  </si>
  <si>
    <t>TDY Data</t>
  </si>
  <si>
    <t>First name</t>
  </si>
  <si>
    <t>Last name</t>
  </si>
  <si>
    <t>email</t>
  </si>
  <si>
    <t>city</t>
  </si>
  <si>
    <t>start</t>
  </si>
  <si>
    <t>end</t>
  </si>
  <si>
    <t>Guy</t>
  </si>
  <si>
    <t>Gross</t>
  </si>
  <si>
    <t>g_gross@mail.mil</t>
  </si>
  <si>
    <t>Honolulu</t>
  </si>
  <si>
    <t>Stephanie</t>
  </si>
  <si>
    <t>Higgins</t>
  </si>
  <si>
    <t>stephanie.higgins3423@usaf.mil</t>
  </si>
  <si>
    <t>Waterbury</t>
  </si>
  <si>
    <t>Fort Wayne</t>
  </si>
  <si>
    <t>Kenyon</t>
  </si>
  <si>
    <t>Moon</t>
  </si>
  <si>
    <t>kmoon@usaf.mil</t>
  </si>
  <si>
    <t>Virginia Beach</t>
  </si>
  <si>
    <t>Ayanna</t>
  </si>
  <si>
    <t>Fox</t>
  </si>
  <si>
    <t>f.ayanna1082@usaf.mil</t>
  </si>
  <si>
    <t>Idaho Falls</t>
  </si>
  <si>
    <t>Sydnee</t>
  </si>
  <si>
    <t>Gonzales</t>
  </si>
  <si>
    <t>sydnee_gonzales865@mail.mil</t>
  </si>
  <si>
    <t>Springfield</t>
  </si>
  <si>
    <t>Jasmine</t>
  </si>
  <si>
    <t>Mcfarland</t>
  </si>
  <si>
    <t>jasmine.mcfarland@usaf.mil</t>
  </si>
  <si>
    <t>Jacksonville</t>
  </si>
  <si>
    <t>Colorado Springs</t>
  </si>
  <si>
    <t>Bangor</t>
  </si>
  <si>
    <t>Kalia</t>
  </si>
  <si>
    <t>Joyce</t>
  </si>
  <si>
    <t>k-joyce@mail.mil</t>
  </si>
  <si>
    <t>Detroit</t>
  </si>
  <si>
    <t>Mark</t>
  </si>
  <si>
    <t>Patterson</t>
  </si>
  <si>
    <t>m-patterson6266@mail.mil</t>
  </si>
  <si>
    <t>Norman</t>
  </si>
  <si>
    <t>Melanie</t>
  </si>
  <si>
    <t>Baxter</t>
  </si>
  <si>
    <t>baxter_melanie95@usaf.mil</t>
  </si>
  <si>
    <t>Clarksville</t>
  </si>
  <si>
    <t>Kailua</t>
  </si>
  <si>
    <t>Bear</t>
  </si>
  <si>
    <t>Eugene</t>
  </si>
  <si>
    <t>Wichita</t>
  </si>
  <si>
    <t>Jessica</t>
  </si>
  <si>
    <t>Lott</t>
  </si>
  <si>
    <t>jessica.lott8655@mail.mil</t>
  </si>
  <si>
    <t>Iowa City</t>
  </si>
  <si>
    <t>Kristen</t>
  </si>
  <si>
    <t>Bauer</t>
  </si>
  <si>
    <t>kristen-bauer@usaf.mil</t>
  </si>
  <si>
    <t>Hillsboro</t>
  </si>
  <si>
    <t>Finn</t>
  </si>
  <si>
    <t>Noble</t>
  </si>
  <si>
    <t>finn_noble@usaf.mil</t>
  </si>
  <si>
    <t>College</t>
  </si>
  <si>
    <t>Jefferson City</t>
  </si>
  <si>
    <t>Colchester</t>
  </si>
  <si>
    <t>Trevor</t>
  </si>
  <si>
    <t>Moore</t>
  </si>
  <si>
    <t>m_trevor3829@usaf.mil</t>
  </si>
  <si>
    <t>Cleveland</t>
  </si>
  <si>
    <t>Audrey</t>
  </si>
  <si>
    <t>Kidd</t>
  </si>
  <si>
    <t>kaudrey@mail.mil</t>
  </si>
  <si>
    <t>Bellevue</t>
  </si>
  <si>
    <t>Meridian</t>
  </si>
  <si>
    <t>Rock Springs</t>
  </si>
  <si>
    <t>Chesapeake</t>
  </si>
  <si>
    <t>Milwaukee</t>
  </si>
  <si>
    <t>Helena</t>
  </si>
  <si>
    <t>Gulfport</t>
  </si>
  <si>
    <t>Daryl</t>
  </si>
  <si>
    <t>Phillips</t>
  </si>
  <si>
    <t>p.daryl8539@mail.mil</t>
  </si>
  <si>
    <t>Kenosha</t>
  </si>
  <si>
    <t>Colby</t>
  </si>
  <si>
    <t>Oliver</t>
  </si>
  <si>
    <t>c.oliver@usaf.mil</t>
  </si>
  <si>
    <t>Gillette</t>
  </si>
  <si>
    <t>Columbus</t>
  </si>
  <si>
    <t>Baton Rouge</t>
  </si>
  <si>
    <t>Georgia</t>
  </si>
  <si>
    <t>Augusta</t>
  </si>
  <si>
    <t>Deacon</t>
  </si>
  <si>
    <t>Head</t>
  </si>
  <si>
    <t>head_deacon1767@usaf.mil</t>
  </si>
  <si>
    <t>Topeka</t>
  </si>
  <si>
    <t>Alford</t>
  </si>
  <si>
    <t>alford_jasmine@usaf.mil</t>
  </si>
  <si>
    <t>Ignatius</t>
  </si>
  <si>
    <t>Emerson</t>
  </si>
  <si>
    <t>emersonignatius6723@usaf.mil</t>
  </si>
  <si>
    <t>Olympia</t>
  </si>
  <si>
    <t>Lois</t>
  </si>
  <si>
    <t>Gilbert</t>
  </si>
  <si>
    <t>lois_gilbert5560@mail.mil</t>
  </si>
  <si>
    <t>Denver</t>
  </si>
  <si>
    <t>Mobile</t>
  </si>
  <si>
    <t>Salt Lake City</t>
  </si>
  <si>
    <t>Henderson</t>
  </si>
  <si>
    <t>Lowell</t>
  </si>
  <si>
    <t>Hinton</t>
  </si>
  <si>
    <t>c_hinton1717@usaf.mil</t>
  </si>
  <si>
    <t>Metairie</t>
  </si>
  <si>
    <t>Great Falls</t>
  </si>
  <si>
    <t>Nicholas</t>
  </si>
  <si>
    <t>Goodman</t>
  </si>
  <si>
    <t>gnicholas2607@mail.mil</t>
  </si>
  <si>
    <t>Kearney</t>
  </si>
  <si>
    <t>Mara</t>
  </si>
  <si>
    <t>Sykes</t>
  </si>
  <si>
    <t>sykes-mara@usaf.mil</t>
  </si>
  <si>
    <t>Miami</t>
  </si>
  <si>
    <t>Josephine</t>
  </si>
  <si>
    <t>Mclaughlin</t>
  </si>
  <si>
    <t>j.mclaughlin6806@usaf.mil</t>
  </si>
  <si>
    <t>Annapolis</t>
  </si>
  <si>
    <t>Knoxville</t>
  </si>
  <si>
    <t>Fairbanks</t>
  </si>
  <si>
    <t>Portland</t>
  </si>
  <si>
    <t>Pittsburgh</t>
  </si>
  <si>
    <t>Lakewood</t>
  </si>
  <si>
    <t>Biloxi</t>
  </si>
  <si>
    <t>Seattle</t>
  </si>
  <si>
    <t>Des Moines</t>
  </si>
  <si>
    <t>Glendale</t>
  </si>
  <si>
    <t>Lansing</t>
  </si>
  <si>
    <t>Lucian</t>
  </si>
  <si>
    <t>Greene</t>
  </si>
  <si>
    <t>greene.lucian9674@mail.mil</t>
  </si>
  <si>
    <t>Channing</t>
  </si>
  <si>
    <t>Trujillo</t>
  </si>
  <si>
    <t>trujillo_channing@mail.mil</t>
  </si>
  <si>
    <t>Elaine</t>
  </si>
  <si>
    <t>Benson</t>
  </si>
  <si>
    <t>benson-elaine8973@mail.mil</t>
  </si>
  <si>
    <t>Orlando</t>
  </si>
  <si>
    <t>Albert</t>
  </si>
  <si>
    <t>albert-piper@usaf.mil</t>
  </si>
  <si>
    <t>Grand Rapids</t>
  </si>
  <si>
    <t>Independence</t>
  </si>
  <si>
    <t>Tallahassee</t>
  </si>
  <si>
    <t>Baltimore</t>
  </si>
  <si>
    <t>Philadelphia</t>
  </si>
  <si>
    <t>Fort Collins</t>
  </si>
  <si>
    <t>Bridgeport</t>
  </si>
  <si>
    <t>Lafayette</t>
  </si>
  <si>
    <t>Alexandra</t>
  </si>
  <si>
    <t>Reese</t>
  </si>
  <si>
    <t>reesealexandra5439@usaf.mil</t>
  </si>
  <si>
    <t>Tampa</t>
  </si>
  <si>
    <t>Kansas City</t>
  </si>
  <si>
    <t>Green Bay</t>
  </si>
  <si>
    <t>Juneau</t>
  </si>
  <si>
    <t>Naperville</t>
  </si>
  <si>
    <t>Sacramento</t>
  </si>
  <si>
    <t>Omaha</t>
  </si>
  <si>
    <t>Brody</t>
  </si>
  <si>
    <t>Erickson</t>
  </si>
  <si>
    <t>erickson-brody4122@mail.mil</t>
  </si>
  <si>
    <t>Minneapolis</t>
  </si>
  <si>
    <t>Aurora</t>
  </si>
  <si>
    <t>greater than 7,000</t>
  </si>
  <si>
    <t>Appropriation</t>
  </si>
  <si>
    <t>FY</t>
  </si>
  <si>
    <t>Cost Center</t>
  </si>
  <si>
    <t>Program</t>
  </si>
  <si>
    <t>Object Class</t>
  </si>
  <si>
    <t>Obligations</t>
  </si>
  <si>
    <t>3400</t>
  </si>
  <si>
    <t>2023</t>
  </si>
  <si>
    <t>101J12</t>
  </si>
  <si>
    <t>0207603F</t>
  </si>
  <si>
    <t>210.1101</t>
  </si>
  <si>
    <t>300000</t>
  </si>
  <si>
    <t>0207417F</t>
  </si>
  <si>
    <t>233.1001</t>
  </si>
  <si>
    <t>251.2111</t>
  </si>
  <si>
    <t>300001</t>
  </si>
  <si>
    <t>30010A</t>
  </si>
  <si>
    <t>300120</t>
  </si>
  <si>
    <t>3001A0</t>
  </si>
  <si>
    <t>3001D0</t>
  </si>
  <si>
    <t>3003F0</t>
  </si>
  <si>
    <t>301800</t>
  </si>
  <si>
    <t>0207412F</t>
  </si>
  <si>
    <t>304435</t>
  </si>
  <si>
    <t>309010</t>
  </si>
  <si>
    <t>331000</t>
  </si>
  <si>
    <t>260.1301</t>
  </si>
  <si>
    <t>331100</t>
  </si>
  <si>
    <t>3342CE</t>
  </si>
  <si>
    <t>0303005F</t>
  </si>
  <si>
    <t>33FJ0A</t>
  </si>
  <si>
    <t>33FJ20</t>
  </si>
  <si>
    <t>33FJ30</t>
  </si>
  <si>
    <t>33FJ40</t>
  </si>
  <si>
    <t>33JRC1</t>
  </si>
  <si>
    <t>0301338F</t>
  </si>
  <si>
    <t>342500</t>
  </si>
  <si>
    <t>342600</t>
  </si>
  <si>
    <t>34FJH0</t>
  </si>
  <si>
    <t>34FJJ0</t>
  </si>
  <si>
    <t>361830</t>
  </si>
  <si>
    <t>364200</t>
  </si>
  <si>
    <t>364203</t>
  </si>
  <si>
    <t>36420I</t>
  </si>
  <si>
    <t>364221</t>
  </si>
  <si>
    <t>0208088F</t>
  </si>
  <si>
    <t>3642F0</t>
  </si>
  <si>
    <t>369010</t>
  </si>
  <si>
    <t>3L3901</t>
  </si>
  <si>
    <t>3L3904</t>
  </si>
  <si>
    <t>3L3910</t>
  </si>
  <si>
    <t>5310H0</t>
  </si>
  <si>
    <t>Object Class Title</t>
  </si>
  <si>
    <t>Commodity</t>
  </si>
  <si>
    <t>Full-time permanent</t>
  </si>
  <si>
    <t>111.0001</t>
  </si>
  <si>
    <t>CivPay</t>
  </si>
  <si>
    <t>Travel and transportation of persons</t>
  </si>
  <si>
    <t>Travel</t>
  </si>
  <si>
    <t>Transportation of things</t>
  </si>
  <si>
    <t>220.1101</t>
  </si>
  <si>
    <t>Trans Property</t>
  </si>
  <si>
    <t>Communications, utilities, and miscellaneous charges</t>
  </si>
  <si>
    <t>Comm</t>
  </si>
  <si>
    <t>Printing and reproduction</t>
  </si>
  <si>
    <t>240.1101</t>
  </si>
  <si>
    <t>Printing</t>
  </si>
  <si>
    <t>Advisory and assistance services</t>
  </si>
  <si>
    <t>Other Contract Svcs</t>
  </si>
  <si>
    <t>Other Services from Non-Federal Sources</t>
  </si>
  <si>
    <t>252.1291</t>
  </si>
  <si>
    <t>Other Goods and Services From Federal Sources</t>
  </si>
  <si>
    <t>253.1124</t>
  </si>
  <si>
    <t>Operation and maintenance of facilities</t>
  </si>
  <si>
    <t>254.2208</t>
  </si>
  <si>
    <t>Operation and maintenance of equipment</t>
  </si>
  <si>
    <t>257.1101</t>
  </si>
  <si>
    <t>Supplies and materials</t>
  </si>
  <si>
    <t>Supplies</t>
  </si>
  <si>
    <t>Equipment</t>
  </si>
  <si>
    <t>310.1203</t>
  </si>
  <si>
    <t>Land and structures</t>
  </si>
  <si>
    <t>320.1352</t>
  </si>
  <si>
    <t>Real Property</t>
  </si>
  <si>
    <t>OAC
OA/ASN</t>
  </si>
  <si>
    <t>Traveler</t>
  </si>
  <si>
    <t>Contract Number</t>
  </si>
  <si>
    <t>Status</t>
  </si>
  <si>
    <t>Travel Planned</t>
  </si>
  <si>
    <t>PM Assigned</t>
  </si>
  <si>
    <t>Traveler Email</t>
  </si>
  <si>
    <t>Description of Event</t>
  </si>
  <si>
    <t>Local Airport Code</t>
  </si>
  <si>
    <t>Estimated Airfare</t>
  </si>
  <si>
    <t>Estimated Additional Costs</t>
  </si>
  <si>
    <t>Status options</t>
  </si>
  <si>
    <t>Test A</t>
  </si>
  <si>
    <t>N00019-D-123-4566</t>
  </si>
  <si>
    <t>In Work</t>
  </si>
  <si>
    <t>October 31-Nov 5</t>
  </si>
  <si>
    <t>Cella</t>
  </si>
  <si>
    <t>jackie.airhart@teksouth.com</t>
  </si>
  <si>
    <t>Planned travel to review integrated logistics support equipment and identify all items not currently record in inventory. Expecting to review multiple sites at NAS</t>
  </si>
  <si>
    <t>SAN</t>
  </si>
  <si>
    <t>Test B</t>
  </si>
  <si>
    <t>Not Started</t>
  </si>
  <si>
    <t>Nov 10-23</t>
  </si>
  <si>
    <t>Planned travel to standup local DTA solution. Require customer systems access to start up accounts and prepare for turnover to full time DTA</t>
  </si>
  <si>
    <t>Test C</t>
  </si>
  <si>
    <t>Dec 1-15</t>
  </si>
  <si>
    <t>Planned travel for DBU course at Hill AFB. Expecting approx 20 students on site. Require additional instructor to be assigned for in class projects in addition to standard course content.</t>
  </si>
  <si>
    <t>Complete</t>
  </si>
  <si>
    <t>Test D</t>
  </si>
  <si>
    <t>N00087-D-000-3444</t>
  </si>
  <si>
    <t>Oct 31-Nov 4</t>
  </si>
  <si>
    <t>Planned Travel for DBU Course at Barksdale AFB.</t>
  </si>
  <si>
    <t>LAS</t>
  </si>
  <si>
    <t>Unassigned</t>
  </si>
  <si>
    <t>Test E</t>
  </si>
  <si>
    <t>Jul 6-10</t>
  </si>
  <si>
    <t>Planned travel for DBU course at NAS Pax River, Frank Knox Building. Additional coordination required with class POC on specific agenda and class goals. Meeting to discuss scheduled for Jun 1, 2023.</t>
  </si>
  <si>
    <t>DCA</t>
  </si>
  <si>
    <t>Test F</t>
  </si>
  <si>
    <t>Jul 10-30</t>
  </si>
  <si>
    <t>Required travel for interim DTA at Sigonella. Meet with existing DTA and PM to discuss specific project requirements.</t>
  </si>
  <si>
    <t>Test G</t>
  </si>
  <si>
    <t>N00087-D-000-3447</t>
  </si>
  <si>
    <t>Rhodes</t>
  </si>
  <si>
    <t>Planned travel for DBU course at Hill AFB. Expecting approx 60 students on site.</t>
  </si>
  <si>
    <t>ATL</t>
  </si>
  <si>
    <t>Test H</t>
  </si>
  <si>
    <t>Required travel for program kickoff at Edwards Air Force Base.</t>
  </si>
  <si>
    <t xml:space="preserve">Test I </t>
  </si>
  <si>
    <t>Required travel for dashboard kickoff at Fort Meade. Meet with developer team and customer POCs onsite for requirements gathering and pickup of required customer equipment.</t>
  </si>
  <si>
    <t>Test J</t>
  </si>
  <si>
    <t>Planned travel for data visualization conference.</t>
  </si>
  <si>
    <t>Barksdale AFB</t>
  </si>
  <si>
    <t>Ramstein AFB</t>
  </si>
  <si>
    <t>Nellis AFB</t>
  </si>
  <si>
    <t>Lackland AFB</t>
  </si>
  <si>
    <t>Minot AFB</t>
  </si>
  <si>
    <t>Vadenberg AFB</t>
  </si>
  <si>
    <t>Wright-Patterson AFB</t>
  </si>
  <si>
    <t>Base</t>
  </si>
  <si>
    <t>Tips and Tricks
Microsoft Excel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</si>
</sst>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409]d\-mmm\-yy;@"/>
  </numFmts>
  <fonts count="19" x14ac:knownFonts="1">
    <font>
      <sz val="11"/>
      <color theme="1"/>
      <name val="Calibri"/>
      <family val="2"/>
      <scheme val="minor"/>
    </font>
    <font>
      <sz val="11"/>
      <color theme="1"/>
      <name val="Segoe UI"/>
      <family val="2"/>
    </font>
    <font>
      <sz val="10"/>
      <name val="Arial"/>
      <family val="2"/>
    </font>
    <font>
      <sz val="11"/>
      <color theme="1"/>
      <name val="Calibri"/>
      <family val="2"/>
      <scheme val="minor"/>
    </font>
    <font>
      <sz val="10"/>
      <name val="Arial"/>
      <family val="2"/>
    </font>
    <font>
      <b/>
      <sz val="11"/>
      <color theme="1"/>
      <name val="Calibri"/>
      <family val="2"/>
      <scheme val="minor"/>
    </font>
    <font>
      <sz val="10"/>
      <name val="Segoe UI"/>
      <family val="2"/>
    </font>
    <font>
      <sz val="11"/>
      <color rgb="FFC00000"/>
      <name val="Calibri"/>
      <family val="2"/>
      <scheme val="minor"/>
    </font>
    <font>
      <sz val="8"/>
      <name val="Calibri"/>
      <family val="2"/>
      <scheme val="minor"/>
    </font>
    <font>
      <sz val="11"/>
      <color theme="0"/>
      <name val="Segoe UI"/>
      <family val="2"/>
    </font>
    <font>
      <b/>
      <sz val="11"/>
      <color theme="5" tint="-0.249977111117893"/>
      <name val="Calibri"/>
      <family val="2"/>
      <scheme val="minor"/>
    </font>
    <font>
      <sz val="11"/>
      <color theme="5" tint="-0.249977111117893"/>
      <name val="Calibri"/>
      <family val="2"/>
      <scheme val="minor"/>
    </font>
    <font>
      <sz val="14"/>
      <color theme="1"/>
      <name val="Calibri"/>
      <family val="2"/>
      <scheme val="minor"/>
    </font>
    <font>
      <sz val="22"/>
      <color theme="0"/>
      <name val="Segoe UI"/>
      <family val="2"/>
    </font>
    <font>
      <sz val="12"/>
      <color theme="0"/>
      <name val="Segoe UI"/>
      <family val="2"/>
    </font>
    <font>
      <u/>
      <sz val="11"/>
      <color theme="10"/>
      <name val="Calibri"/>
      <family val="2"/>
      <scheme val="minor"/>
    </font>
    <font>
      <b/>
      <sz val="16"/>
      <color rgb="FFFFFFFF"/>
      <name val="Calibri"/>
      <family val="2"/>
    </font>
    <font>
      <sz val="11"/>
      <color rgb="FF000000"/>
      <name val="Calibri"/>
      <family val="2"/>
    </font>
    <font>
      <sz val="36"/>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232D58"/>
        <bgColor indexed="64"/>
      </patternFill>
    </fill>
    <fill>
      <patternFill patternType="solid">
        <fgColor theme="0" tint="-0.14999847407452621"/>
        <bgColor indexed="64"/>
      </patternFill>
    </fill>
    <fill>
      <patternFill patternType="solid">
        <fgColor rgb="FF4BACC6"/>
        <bgColor rgb="FF4BACC6"/>
      </patternFill>
    </fill>
    <fill>
      <patternFill patternType="solid">
        <fgColor rgb="FFD9D9D9"/>
        <bgColor rgb="FFD9D9D9"/>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top/>
      <bottom style="medium">
        <color rgb="FF000000"/>
      </bottom>
      <diagonal/>
    </border>
  </borders>
  <cellStyleXfs count="9">
    <xf numFmtId="0" fontId="0" fillId="0" borderId="0"/>
    <xf numFmtId="0" fontId="2" fillId="0" borderId="0"/>
    <xf numFmtId="0" fontId="4" fillId="0" borderId="0"/>
    <xf numFmtId="0" fontId="4"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15" fillId="0" borderId="0" applyNumberFormat="0" applyFill="0" applyBorder="0" applyAlignment="0" applyProtection="0"/>
  </cellStyleXfs>
  <cellXfs count="47">
    <xf numFmtId="0" fontId="0" fillId="0" borderId="0" xfId="0"/>
    <xf numFmtId="0" fontId="2" fillId="0" borderId="0" xfId="1"/>
    <xf numFmtId="0" fontId="0" fillId="2" borderId="1" xfId="0" applyFill="1" applyBorder="1"/>
    <xf numFmtId="0" fontId="0" fillId="0" borderId="1" xfId="0" applyBorder="1"/>
    <xf numFmtId="0" fontId="0" fillId="2" borderId="0" xfId="0" applyFill="1"/>
    <xf numFmtId="0" fontId="6" fillId="0" borderId="0" xfId="1" applyFont="1"/>
    <xf numFmtId="0" fontId="6" fillId="0" borderId="0" xfId="0" applyFont="1"/>
    <xf numFmtId="0" fontId="0" fillId="3" borderId="0" xfId="0" applyFill="1"/>
    <xf numFmtId="0" fontId="0" fillId="0" borderId="0" xfId="0" quotePrefix="1"/>
    <xf numFmtId="0" fontId="5" fillId="0" borderId="0" xfId="0" applyFont="1"/>
    <xf numFmtId="0" fontId="5" fillId="4" borderId="1" xfId="0" applyFont="1" applyFill="1" applyBorder="1"/>
    <xf numFmtId="15" fontId="0" fillId="0" borderId="0" xfId="0" applyNumberFormat="1"/>
    <xf numFmtId="8" fontId="0" fillId="0" borderId="0" xfId="0" applyNumberFormat="1"/>
    <xf numFmtId="164" fontId="0" fillId="0" borderId="0" xfId="0" applyNumberFormat="1"/>
    <xf numFmtId="43" fontId="0" fillId="0" borderId="0" xfId="7" applyFont="1"/>
    <xf numFmtId="0" fontId="0" fillId="0" borderId="1" xfId="0" quotePrefix="1" applyBorder="1"/>
    <xf numFmtId="0" fontId="0" fillId="0" borderId="1" xfId="0" applyBorder="1" applyAlignment="1">
      <alignment horizontal="left"/>
    </xf>
    <xf numFmtId="43" fontId="0" fillId="0" borderId="1" xfId="7" applyFont="1" applyBorder="1"/>
    <xf numFmtId="0" fontId="5" fillId="4" borderId="1" xfId="0" applyFont="1" applyFill="1" applyBorder="1" applyAlignment="1">
      <alignment horizontal="center" wrapText="1"/>
    </xf>
    <xf numFmtId="0" fontId="10" fillId="4" borderId="1" xfId="0" applyFont="1" applyFill="1" applyBorder="1"/>
    <xf numFmtId="0" fontId="11" fillId="0" borderId="1" xfId="0" applyFont="1" applyBorder="1"/>
    <xf numFmtId="0" fontId="12" fillId="0" borderId="0" xfId="0" applyFont="1"/>
    <xf numFmtId="0" fontId="12" fillId="4" borderId="1" xfId="0" applyFont="1" applyFill="1" applyBorder="1" applyAlignment="1">
      <alignment horizontal="center"/>
    </xf>
    <xf numFmtId="43" fontId="12" fillId="0" borderId="0" xfId="7" applyFont="1"/>
    <xf numFmtId="0" fontId="12" fillId="4" borderId="1" xfId="0" applyFont="1" applyFill="1" applyBorder="1" applyAlignment="1">
      <alignment horizontal="center" wrapText="1"/>
    </xf>
    <xf numFmtId="0" fontId="1" fillId="3" borderId="0" xfId="0" applyFont="1" applyFill="1"/>
    <xf numFmtId="0" fontId="13" fillId="3" borderId="0" xfId="0" applyFont="1" applyFill="1"/>
    <xf numFmtId="0" fontId="9" fillId="3" borderId="0" xfId="0" applyFont="1" applyFill="1"/>
    <xf numFmtId="0" fontId="14" fillId="3" borderId="0" xfId="0" applyFont="1" applyFill="1"/>
    <xf numFmtId="0" fontId="14" fillId="3" borderId="0" xfId="0" applyFont="1" applyFill="1" applyAlignment="1">
      <alignment horizontal="right"/>
    </xf>
    <xf numFmtId="0" fontId="16" fillId="5" borderId="2" xfId="0" applyFont="1" applyFill="1" applyBorder="1" applyAlignment="1">
      <alignment wrapText="1"/>
    </xf>
    <xf numFmtId="0" fontId="17" fillId="6" borderId="0" xfId="0" applyFont="1" applyFill="1"/>
    <xf numFmtId="0" fontId="15" fillId="6" borderId="0" xfId="8" applyFill="1"/>
    <xf numFmtId="0" fontId="17" fillId="6" borderId="0" xfId="0" applyFont="1" applyFill="1" applyAlignment="1">
      <alignment wrapText="1"/>
    </xf>
    <xf numFmtId="8" fontId="17" fillId="6" borderId="0" xfId="0" applyNumberFormat="1" applyFont="1" applyFill="1"/>
    <xf numFmtId="0" fontId="17" fillId="0" borderId="0" xfId="0" applyFont="1"/>
    <xf numFmtId="0" fontId="15" fillId="0" borderId="0" xfId="8"/>
    <xf numFmtId="0" fontId="17" fillId="0" borderId="0" xfId="0" applyFont="1" applyAlignment="1">
      <alignment wrapText="1"/>
    </xf>
    <xf numFmtId="8" fontId="17" fillId="0" borderId="0" xfId="0" applyNumberFormat="1" applyFont="1"/>
    <xf numFmtId="0" fontId="17" fillId="0" borderId="3" xfId="0" applyFont="1" applyBorder="1"/>
    <xf numFmtId="0" fontId="17" fillId="0" borderId="3" xfId="0" applyFont="1" applyBorder="1" applyAlignment="1">
      <alignment wrapText="1"/>
    </xf>
    <xf numFmtId="8" fontId="17" fillId="0" borderId="3" xfId="0" applyNumberFormat="1" applyFont="1" applyBorder="1"/>
    <xf numFmtId="0" fontId="0" fillId="0" borderId="0" xfId="0" applyAlignment="1">
      <alignment wrapText="1"/>
    </xf>
    <xf numFmtId="0" fontId="13" fillId="3" borderId="0" xfId="0" applyFont="1" applyFill="1" applyAlignment="1">
      <alignment horizontal="center"/>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5" fillId="4" borderId="0" xfId="0" applyFont="1" applyFill="1" applyAlignment="1">
      <alignment horizontal="center"/>
    </xf>
  </cellXfs>
  <cellStyles count="9">
    <cellStyle name="Comma" xfId="7" builtinId="3"/>
    <cellStyle name="Currency 2" xfId="4" xr:uid="{00000000-0005-0000-0000-000002000000}"/>
    <cellStyle name="Hyperlink" xfId="8" builtinId="8"/>
    <cellStyle name="Normal" xfId="0" builtinId="0"/>
    <cellStyle name="Normal 2" xfId="1" xr:uid="{00000000-0005-0000-0000-000004000000}"/>
    <cellStyle name="Normal 2 2" xfId="3" xr:uid="{00000000-0005-0000-0000-000005000000}"/>
    <cellStyle name="Normal 2 3" xfId="5" xr:uid="{00000000-0005-0000-0000-000006000000}"/>
    <cellStyle name="Normal 3" xfId="2" xr:uid="{00000000-0005-0000-0000-000007000000}"/>
    <cellStyle name="Percent 2" xfId="6" xr:uid="{00000000-0005-0000-0000-000009000000}"/>
  </cellStyles>
  <dxfs count="8">
    <dxf>
      <numFmt numFmtId="12" formatCode="&quot;$&quot;#,##0.00_);[Red]\(&quot;$&quot;#,##0.00\)"/>
    </dxf>
    <dxf>
      <numFmt numFmtId="20" formatCode="d\-mmm\-yy"/>
    </dxf>
    <dxf>
      <numFmt numFmtId="20" formatCode="d\-mmm\-yy"/>
    </dxf>
    <dxf>
      <numFmt numFmtId="12" formatCode="&quot;$&quot;#,##0.00_);[Red]\(&quot;$&quot;#,##0.00\)"/>
    </dxf>
    <dxf>
      <numFmt numFmtId="20" formatCode="d\-mmm\-yy"/>
    </dxf>
    <dxf>
      <numFmt numFmtId="20" formatCode="d\-mmm\-yy"/>
    </dxf>
    <dxf>
      <font>
        <color rgb="FF9C0006"/>
      </font>
      <fill>
        <patternFill>
          <bgColor rgb="FFFFC7CE"/>
        </patternFill>
      </fill>
    </dxf>
    <dxf>
      <font>
        <color rgb="FFC00000"/>
      </font>
      <fill>
        <patternFill>
          <bgColor theme="5" tint="0.79998168889431442"/>
        </patternFill>
      </fill>
    </dxf>
  </dxfs>
  <tableStyles count="0" defaultTableStyle="TableStyleMedium9" defaultPivotStyle="PivotStyleLight16"/>
  <colors>
    <mruColors>
      <color rgb="FF232D58"/>
      <color rgb="FFF5F5F5"/>
      <color rgb="FFC0504D"/>
      <color rgb="FFBE4B48"/>
      <color rgb="FFFFFF00"/>
      <color rgb="FFA50021"/>
      <color rgb="FF0000FF"/>
      <color rgb="FFFFFF81"/>
      <color rgb="FF75FF7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Camera!$C$2</c:f>
              <c:strCache>
                <c:ptCount val="1"/>
                <c:pt idx="0">
                  <c:v>Obligations</c:v>
                </c:pt>
              </c:strCache>
            </c:strRef>
          </c:tx>
          <c:spPr>
            <a:solidFill>
              <a:schemeClr val="accent1"/>
            </a:solidFill>
            <a:ln>
              <a:noFill/>
            </a:ln>
            <a:effectLst/>
          </c:spPr>
          <c:invertIfNegative val="0"/>
          <c:cat>
            <c:strRef>
              <c:f>Camera!$B$3:$B$9</c:f>
              <c:strCache>
                <c:ptCount val="7"/>
                <c:pt idx="0">
                  <c:v>Barksdale AFB</c:v>
                </c:pt>
                <c:pt idx="1">
                  <c:v>Ramstein AFB</c:v>
                </c:pt>
                <c:pt idx="2">
                  <c:v>Nellis AFB</c:v>
                </c:pt>
                <c:pt idx="3">
                  <c:v>Lackland AFB</c:v>
                </c:pt>
                <c:pt idx="4">
                  <c:v>Wright-Patterson AFB</c:v>
                </c:pt>
                <c:pt idx="5">
                  <c:v>Vadenberg AFB</c:v>
                </c:pt>
                <c:pt idx="6">
                  <c:v>Minot AFB</c:v>
                </c:pt>
              </c:strCache>
            </c:strRef>
          </c:cat>
          <c:val>
            <c:numRef>
              <c:f>Camera!$C$3:$C$9</c:f>
              <c:numCache>
                <c:formatCode>_(* #,##0.00_);_(* \(#,##0.00\);_(* "-"??_);_(@_)</c:formatCode>
                <c:ptCount val="7"/>
                <c:pt idx="0">
                  <c:v>712418.61999999988</c:v>
                </c:pt>
                <c:pt idx="1">
                  <c:v>484943.19999999995</c:v>
                </c:pt>
                <c:pt idx="2">
                  <c:v>568402.38000000012</c:v>
                </c:pt>
                <c:pt idx="3">
                  <c:v>3439148.4000000008</c:v>
                </c:pt>
                <c:pt idx="4">
                  <c:v>179891.20000000001</c:v>
                </c:pt>
                <c:pt idx="5">
                  <c:v>494260.78</c:v>
                </c:pt>
                <c:pt idx="6">
                  <c:v>96010.249999999985</c:v>
                </c:pt>
              </c:numCache>
            </c:numRef>
          </c:val>
          <c:extLst>
            <c:ext xmlns:c16="http://schemas.microsoft.com/office/drawing/2014/chart" uri="{C3380CC4-5D6E-409C-BE32-E72D297353CC}">
              <c16:uniqueId val="{00000000-67E5-4764-A54C-1B331421D9DE}"/>
            </c:ext>
          </c:extLst>
        </c:ser>
        <c:dLbls>
          <c:showLegendKey val="0"/>
          <c:showVal val="0"/>
          <c:showCatName val="0"/>
          <c:showSerName val="0"/>
          <c:showPercent val="0"/>
          <c:showBubbleSize val="0"/>
        </c:dLbls>
        <c:gapWidth val="219"/>
        <c:overlap val="-27"/>
        <c:axId val="445578192"/>
        <c:axId val="495429888"/>
      </c:barChart>
      <c:catAx>
        <c:axId val="44557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429888"/>
        <c:crosses val="autoZero"/>
        <c:auto val="1"/>
        <c:lblAlgn val="ctr"/>
        <c:lblOffset val="100"/>
        <c:noMultiLvlLbl val="0"/>
      </c:catAx>
      <c:valAx>
        <c:axId val="4954298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578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absolute">
    <xdr:from>
      <xdr:col>2</xdr:col>
      <xdr:colOff>514350</xdr:colOff>
      <xdr:row>2</xdr:row>
      <xdr:rowOff>0</xdr:rowOff>
    </xdr:from>
    <xdr:to>
      <xdr:col>12</xdr:col>
      <xdr:colOff>336815</xdr:colOff>
      <xdr:row>6</xdr:row>
      <xdr:rowOff>274322</xdr:rowOff>
    </xdr:to>
    <xdr:pic>
      <xdr:nvPicPr>
        <xdr:cNvPr id="7" name="Picture 6">
          <a:extLst>
            <a:ext uri="{FF2B5EF4-FFF2-40B4-BE49-F238E27FC236}">
              <a16:creationId xmlns:a16="http://schemas.microsoft.com/office/drawing/2014/main" id="{7DD46A47-1A92-B9D2-F2BE-6756498B7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8775" y="381000"/>
          <a:ext cx="5632715" cy="1036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454024</xdr:colOff>
      <xdr:row>2</xdr:row>
      <xdr:rowOff>110643</xdr:rowOff>
    </xdr:from>
    <xdr:to>
      <xdr:col>19</xdr:col>
      <xdr:colOff>123825</xdr:colOff>
      <xdr:row>25</xdr:row>
      <xdr:rowOff>149086</xdr:rowOff>
    </xdr:to>
    <xdr:sp macro="" textlink="">
      <xdr:nvSpPr>
        <xdr:cNvPr id="9" name="TextBox 3">
          <a:extLst>
            <a:ext uri="{FF2B5EF4-FFF2-40B4-BE49-F238E27FC236}">
              <a16:creationId xmlns:a16="http://schemas.microsoft.com/office/drawing/2014/main" id="{00000000-0008-0000-0600-000009000000}"/>
            </a:ext>
          </a:extLst>
        </xdr:cNvPr>
        <xdr:cNvSpPr txBox="1"/>
      </xdr:nvSpPr>
      <xdr:spPr>
        <a:xfrm>
          <a:off x="5578198" y="430904"/>
          <a:ext cx="6715540" cy="3765617"/>
        </a:xfrm>
        <a:prstGeom prst="roundRect">
          <a:avLst>
            <a:gd name="adj" fmla="val 7916"/>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r>
            <a:rPr lang="en-US" sz="2000" b="1" i="0">
              <a:solidFill>
                <a:schemeClr val="bg1"/>
              </a:solidFill>
              <a:latin typeface="Segoe UI" panose="020B0502040204020203" pitchFamily="34" charset="0"/>
            </a:rPr>
            <a:t>View Tabs in Workbook</a:t>
          </a:r>
        </a:p>
        <a:p>
          <a:endParaRPr lang="en-US" sz="1100" b="1" i="0">
            <a:solidFill>
              <a:schemeClr val="bg1"/>
            </a:solidFill>
            <a:latin typeface="Segoe UI" panose="020B0502040204020203" pitchFamily="34" charset="0"/>
          </a:endParaRPr>
        </a:p>
        <a:p>
          <a:r>
            <a:rPr lang="en-US" sz="1100" b="0" i="0">
              <a:solidFill>
                <a:schemeClr val="bg1"/>
              </a:solidFill>
              <a:effectLst/>
              <a:latin typeface="Segoe UI" panose="020B0502040204020203" pitchFamily="34" charset="0"/>
              <a:ea typeface="+mn-ea"/>
              <a:cs typeface="Segoe UI" panose="020B0502040204020203" pitchFamily="34" charset="0"/>
            </a:rPr>
            <a:t>To view a list of all worksheets, r</a:t>
          </a:r>
          <a:r>
            <a:rPr lang="en-US" sz="1100" b="0" i="0">
              <a:solidFill>
                <a:schemeClr val="bg1"/>
              </a:solidFill>
              <a:latin typeface="Segoe UI" panose="020B0502040204020203" pitchFamily="34" charset="0"/>
            </a:rPr>
            <a:t>ight-click on either navigation arrow next to the first </a:t>
          </a:r>
          <a:r>
            <a:rPr lang="en-US" sz="1100" b="0" i="0">
              <a:solidFill>
                <a:schemeClr val="bg1"/>
              </a:solidFill>
              <a:effectLst/>
              <a:latin typeface="Segoe UI" panose="020B0502040204020203" pitchFamily="34" charset="0"/>
              <a:ea typeface="+mn-ea"/>
              <a:cs typeface="+mn-cs"/>
            </a:rPr>
            <a:t>worksheet </a:t>
          </a:r>
          <a:r>
            <a:rPr lang="en-US" sz="1100" b="0" i="0">
              <a:solidFill>
                <a:schemeClr val="bg1"/>
              </a:solidFill>
              <a:latin typeface="Segoe UI" panose="020B0502040204020203" pitchFamily="34" charset="0"/>
            </a:rPr>
            <a:t>tab, in the bottom</a:t>
          </a:r>
          <a:r>
            <a:rPr lang="en-US" sz="1100" b="0" i="0" baseline="0">
              <a:solidFill>
                <a:schemeClr val="bg1"/>
              </a:solidFill>
              <a:latin typeface="Segoe UI" panose="020B0502040204020203" pitchFamily="34" charset="0"/>
            </a:rPr>
            <a:t> left-hand corner</a:t>
          </a:r>
          <a:r>
            <a:rPr lang="en-US" sz="1100" b="0" i="0">
              <a:solidFill>
                <a:schemeClr val="bg1"/>
              </a:solidFill>
              <a:latin typeface="Segoe UI" panose="020B0502040204020203" pitchFamily="34" charset="0"/>
            </a:rPr>
            <a:t>.</a:t>
          </a:r>
        </a:p>
        <a:p>
          <a:endParaRPr lang="en-US" sz="1100" b="0" i="0">
            <a:solidFill>
              <a:schemeClr val="bg1"/>
            </a:solidFill>
            <a:latin typeface="Segoe UI" panose="020B0502040204020203" pitchFamily="34" charset="0"/>
          </a:endParaRPr>
        </a:p>
        <a:p>
          <a:r>
            <a:rPr lang="en-US" sz="1100" b="0" i="0">
              <a:solidFill>
                <a:schemeClr val="bg1"/>
              </a:solidFill>
              <a:latin typeface="Segoe UI" panose="020B0502040204020203" pitchFamily="34" charset="0"/>
            </a:rPr>
            <a:t>To access any of those worksheets, click on</a:t>
          </a:r>
          <a:r>
            <a:rPr lang="en-US" sz="1100" b="0" i="0" baseline="0">
              <a:solidFill>
                <a:schemeClr val="bg1"/>
              </a:solidFill>
              <a:latin typeface="Segoe UI" panose="020B0502040204020203" pitchFamily="34" charset="0"/>
            </a:rPr>
            <a:t> the worksheet name in the Activate list and then click the OK button.  You can also double-click the worksheet name.</a:t>
          </a:r>
        </a:p>
        <a:p>
          <a:endParaRPr lang="en-US" sz="1100" b="0" i="0" baseline="0">
            <a:solidFill>
              <a:schemeClr val="bg1"/>
            </a:solidFill>
            <a:latin typeface="Segoe UI" panose="020B0502040204020203" pitchFamily="34" charset="0"/>
          </a:endParaRPr>
        </a:p>
        <a:p>
          <a:r>
            <a:rPr lang="en-US" sz="1100" b="0" i="0" baseline="0">
              <a:solidFill>
                <a:schemeClr val="bg1"/>
              </a:solidFill>
              <a:latin typeface="Segoe UI" panose="020B0502040204020203" pitchFamily="34" charset="0"/>
            </a:rPr>
            <a:t>While in the list, you can click letters on your keyboard, and Excel will cycle through all of the tabs that start with that letter.</a:t>
          </a:r>
        </a:p>
        <a:p>
          <a:endParaRPr lang="en-US" sz="1100" b="0" i="0" baseline="0">
            <a:solidFill>
              <a:schemeClr val="bg1"/>
            </a:solidFill>
            <a:latin typeface="Segoe UI" panose="020B0502040204020203" pitchFamily="34" charset="0"/>
          </a:endParaRPr>
        </a:p>
        <a:p>
          <a:endParaRPr lang="en-US" sz="1100" b="0" i="0" baseline="0">
            <a:solidFill>
              <a:schemeClr val="bg1"/>
            </a:solidFill>
            <a:latin typeface="Segoe UI" panose="020B0502040204020203" pitchFamily="34" charset="0"/>
          </a:endParaRPr>
        </a:p>
        <a:p>
          <a:r>
            <a:rPr lang="en-US" sz="2000" b="0" i="0" baseline="0">
              <a:solidFill>
                <a:schemeClr val="bg1"/>
              </a:solidFill>
              <a:latin typeface="Segoe UI" panose="020B0502040204020203" pitchFamily="34" charset="0"/>
            </a:rPr>
            <a:t>Note</a:t>
          </a:r>
        </a:p>
        <a:p>
          <a:endParaRPr lang="en-US" sz="1100" b="0" i="0" baseline="0">
            <a:solidFill>
              <a:schemeClr val="bg1"/>
            </a:solidFill>
            <a:latin typeface="Segoe UI" panose="020B0502040204020203" pitchFamily="34" charset="0"/>
          </a:endParaRPr>
        </a:p>
        <a:p>
          <a:r>
            <a:rPr lang="en-US" sz="1100" b="0" i="0" baseline="0">
              <a:solidFill>
                <a:schemeClr val="bg1"/>
              </a:solidFill>
              <a:latin typeface="Segoe UI" panose="020B0502040204020203" pitchFamily="34" charset="0"/>
            </a:rPr>
            <a:t>This also works in Power BI.</a:t>
          </a:r>
          <a:endParaRPr lang="en-US" sz="1100" b="0" i="0">
            <a:solidFill>
              <a:schemeClr val="bg1"/>
            </a:solidFill>
            <a:latin typeface="Segoe UI" panose="020B0502040204020203" pitchFamily="34" charset="0"/>
          </a:endParaRPr>
        </a:p>
      </xdr:txBody>
    </xdr:sp>
    <xdr:clientData/>
  </xdr:twoCellAnchor>
  <xdr:twoCellAnchor>
    <xdr:from>
      <xdr:col>0</xdr:col>
      <xdr:colOff>112395</xdr:colOff>
      <xdr:row>0</xdr:row>
      <xdr:rowOff>152400</xdr:rowOff>
    </xdr:from>
    <xdr:to>
      <xdr:col>7</xdr:col>
      <xdr:colOff>104774</xdr:colOff>
      <xdr:row>34</xdr:row>
      <xdr:rowOff>114299</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112395" y="152400"/>
          <a:ext cx="4282770" cy="5610638"/>
          <a:chOff x="113085" y="144643"/>
          <a:chExt cx="3295238" cy="4228571"/>
        </a:xfrm>
      </xdr:grpSpPr>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3085" y="144643"/>
            <a:ext cx="3295238" cy="4228571"/>
          </a:xfrm>
          <a:prstGeom prst="rect">
            <a:avLst/>
          </a:prstGeom>
          <a:ln w="12700">
            <a:solidFill>
              <a:schemeClr val="tx1"/>
            </a:solidFill>
          </a:ln>
        </xdr:spPr>
      </xdr:pic>
      <xdr:sp macro="" textlink="">
        <xdr:nvSpPr>
          <xdr:cNvPr id="3" name="Rounded Rectangle 2">
            <a:extLst>
              <a:ext uri="{FF2B5EF4-FFF2-40B4-BE49-F238E27FC236}">
                <a16:creationId xmlns:a16="http://schemas.microsoft.com/office/drawing/2014/main" id="{00000000-0008-0000-0600-000003000000}"/>
              </a:ext>
            </a:extLst>
          </xdr:cNvPr>
          <xdr:cNvSpPr/>
        </xdr:nvSpPr>
        <xdr:spPr>
          <a:xfrm>
            <a:off x="142875" y="3819526"/>
            <a:ext cx="790575" cy="419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466725</xdr:colOff>
      <xdr:row>1</xdr:row>
      <xdr:rowOff>60324</xdr:rowOff>
    </xdr:from>
    <xdr:to>
      <xdr:col>18</xdr:col>
      <xdr:colOff>133350</xdr:colOff>
      <xdr:row>19</xdr:row>
      <xdr:rowOff>52993</xdr:rowOff>
    </xdr:to>
    <xdr:sp macro="" textlink="">
      <xdr:nvSpPr>
        <xdr:cNvPr id="2" name="Rectangle 3">
          <a:extLst>
            <a:ext uri="{FF2B5EF4-FFF2-40B4-BE49-F238E27FC236}">
              <a16:creationId xmlns:a16="http://schemas.microsoft.com/office/drawing/2014/main" id="{00000000-0008-0000-0800-000002000000}"/>
            </a:ext>
            <a:ext uri="{147F2762-F138-4A5C-976F-8EAC2B608ADB}">
              <a16:predDERef xmlns:a16="http://schemas.microsoft.com/office/drawing/2014/main" pred="{6BFC9DA2-9676-0CD4-5F4C-36DAFD9B2F6A}"/>
            </a:ext>
          </a:extLst>
        </xdr:cNvPr>
        <xdr:cNvSpPr/>
      </xdr:nvSpPr>
      <xdr:spPr>
        <a:xfrm>
          <a:off x="5114925" y="244474"/>
          <a:ext cx="6372225" cy="3326419"/>
        </a:xfrm>
        <a:prstGeom prst="roundRect">
          <a:avLst>
            <a:gd name="adj" fmla="val 14446"/>
          </a:avLst>
        </a:prstGeom>
        <a:solidFill>
          <a:srgbClr val="232D58"/>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spcFirstLastPara="0" vertOverflow="clip" horzOverflow="clip" wrap="square" lIns="91440" tIns="45720" rIns="9144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Go To Blanks - Fill Down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Use</a:t>
          </a: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 the below steps to fill blank cells with the value directly above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Select range of cells (A2:A25)</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&lt;Ctl&gt;+&lt;G&gt; brings up Go To</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Click Special</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Select Blanks</a:t>
          </a: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Click Ok</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Type =A2</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Hold &lt;Ctl&gt; and click &lt;Enter&gt;</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Copy column A</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Paste Values over column A</a:t>
          </a:r>
        </a:p>
        <a:p>
          <a:pPr marL="685800" marR="0" lvl="1" indent="-2286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This removes the formulas and just leaves the values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xdr:txBody>
    </xdr:sp>
    <xdr:clientData/>
  </xdr:twoCellAnchor>
  <xdr:twoCellAnchor editAs="oneCell">
    <xdr:from>
      <xdr:col>6</xdr:col>
      <xdr:colOff>316991</xdr:colOff>
      <xdr:row>21</xdr:row>
      <xdr:rowOff>6350</xdr:rowOff>
    </xdr:from>
    <xdr:to>
      <xdr:col>11</xdr:col>
      <xdr:colOff>184759</xdr:colOff>
      <xdr:row>35</xdr:row>
      <xdr:rowOff>127564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355591" y="3892550"/>
          <a:ext cx="2915768" cy="2699314"/>
        </a:xfrm>
        <a:prstGeom prst="rect">
          <a:avLst/>
        </a:prstGeom>
      </xdr:spPr>
    </xdr:pic>
    <xdr:clientData/>
  </xdr:twoCellAnchor>
  <xdr:twoCellAnchor editAs="oneCell">
    <xdr:from>
      <xdr:col>12</xdr:col>
      <xdr:colOff>139664</xdr:colOff>
      <xdr:row>20</xdr:row>
      <xdr:rowOff>101600</xdr:rowOff>
    </xdr:from>
    <xdr:to>
      <xdr:col>16</xdr:col>
      <xdr:colOff>352998</xdr:colOff>
      <xdr:row>38</xdr:row>
      <xdr:rowOff>29276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7835864" y="3803650"/>
          <a:ext cx="2651734" cy="3242376"/>
        </a:xfrm>
        <a:prstGeom prst="rect">
          <a:avLst/>
        </a:prstGeom>
      </xdr:spPr>
    </xdr:pic>
    <xdr:clientData/>
  </xdr:twoCellAnchor>
  <xdr:twoCellAnchor editAs="oneCell">
    <xdr:from>
      <xdr:col>18</xdr:col>
      <xdr:colOff>115420</xdr:colOff>
      <xdr:row>20</xdr:row>
      <xdr:rowOff>44450</xdr:rowOff>
    </xdr:from>
    <xdr:to>
      <xdr:col>21</xdr:col>
      <xdr:colOff>330716</xdr:colOff>
      <xdr:row>42</xdr:row>
      <xdr:rowOff>55000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11469220" y="3746500"/>
          <a:ext cx="2044096" cy="4061850"/>
        </a:xfrm>
        <a:prstGeom prst="rect">
          <a:avLst/>
        </a:prstGeom>
      </xdr:spPr>
    </xdr:pic>
    <xdr:clientData/>
  </xdr:twoCellAnchor>
  <xdr:twoCellAnchor editAs="oneCell">
    <xdr:from>
      <xdr:col>22</xdr:col>
      <xdr:colOff>480180</xdr:colOff>
      <xdr:row>23</xdr:row>
      <xdr:rowOff>57150</xdr:rowOff>
    </xdr:from>
    <xdr:to>
      <xdr:col>26</xdr:col>
      <xdr:colOff>25931</xdr:colOff>
      <xdr:row>34</xdr:row>
      <xdr:rowOff>114858</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stretch>
          <a:fillRect/>
        </a:stretch>
      </xdr:blipFill>
      <xdr:spPr>
        <a:xfrm>
          <a:off x="14272380" y="4311650"/>
          <a:ext cx="1984151" cy="2083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225423</xdr:colOff>
      <xdr:row>0</xdr:row>
      <xdr:rowOff>60173</xdr:rowOff>
    </xdr:from>
    <xdr:to>
      <xdr:col>24</xdr:col>
      <xdr:colOff>53975</xdr:colOff>
      <xdr:row>24</xdr:row>
      <xdr:rowOff>114467</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2953998" y="60173"/>
          <a:ext cx="6784977" cy="4626294"/>
        </a:xfrm>
        <a:prstGeom prst="roundRect">
          <a:avLst>
            <a:gd name="adj" fmla="val 5701"/>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spAutoFit/>
        </a:bodyPr>
        <a:lstStyle/>
        <a:p>
          <a:r>
            <a:rPr lang="en-US" sz="2000" b="1" i="0">
              <a:solidFill>
                <a:schemeClr val="bg1"/>
              </a:solidFill>
              <a:effectLst/>
              <a:latin typeface="Segoe UI" panose="020B0502040204020203" pitchFamily="34" charset="0"/>
              <a:ea typeface="+mn-ea"/>
              <a:cs typeface="+mn-cs"/>
            </a:rPr>
            <a:t>Flash Fill</a:t>
          </a:r>
        </a:p>
        <a:p>
          <a:endParaRPr lang="en-US" sz="1100" b="1" i="0">
            <a:solidFill>
              <a:schemeClr val="bg1"/>
            </a:solidFill>
            <a:effectLst/>
            <a:latin typeface="Segoe UI" panose="020B0502040204020203" pitchFamily="34" charset="0"/>
            <a:ea typeface="+mn-ea"/>
            <a:cs typeface="+mn-cs"/>
          </a:endParaRPr>
        </a:p>
        <a:p>
          <a:r>
            <a:rPr lang="en-US" sz="1100" b="0" i="0">
              <a:solidFill>
                <a:schemeClr val="bg1"/>
              </a:solidFill>
              <a:effectLst/>
              <a:latin typeface="Segoe UI" panose="020B0502040204020203" pitchFamily="34" charset="0"/>
              <a:ea typeface="+mn-ea"/>
              <a:cs typeface="+mn-cs"/>
            </a:rPr>
            <a:t>Automatically fill data when Excel senses a pattern.  </a:t>
          </a:r>
          <a:r>
            <a:rPr lang="en-US" sz="1100" b="0" i="0" baseline="0">
              <a:solidFill>
                <a:schemeClr val="bg1"/>
              </a:solidFill>
              <a:effectLst/>
              <a:latin typeface="Segoe UI" panose="020B0502040204020203" pitchFamily="34" charset="0"/>
              <a:ea typeface="+mn-ea"/>
              <a:cs typeface="Segoe UI" panose="020B0502040204020203" pitchFamily="34" charset="0"/>
            </a:rPr>
            <a:t>Flash fill is powerful.  It can extract, merge, format, swap date values, change case, trip spaces, insert text, etc.  </a:t>
          </a:r>
          <a:r>
            <a:rPr lang="en-US" sz="1100" b="0" i="0">
              <a:solidFill>
                <a:schemeClr val="bg1"/>
              </a:solidFill>
              <a:effectLst/>
              <a:latin typeface="Segoe UI" panose="020B0502040204020203" pitchFamily="34" charset="0"/>
              <a:ea typeface="+mn-ea"/>
              <a:cs typeface="+mn-cs"/>
            </a:rPr>
            <a:t>Flash fill</a:t>
          </a:r>
          <a:r>
            <a:rPr lang="en-US" sz="1100" b="0" i="0" baseline="0">
              <a:solidFill>
                <a:schemeClr val="bg1"/>
              </a:solidFill>
              <a:effectLst/>
              <a:latin typeface="Segoe UI" panose="020B0502040204020203" pitchFamily="34" charset="0"/>
              <a:ea typeface="+mn-ea"/>
              <a:cs typeface="+mn-cs"/>
            </a:rPr>
            <a:t> is not dynamic.  If you change the source, the result doesn't update automatically.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bg1"/>
            </a:solidFill>
            <a:effectLst/>
            <a:latin typeface="Segoe UI" panose="020B050204020402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bg1"/>
              </a:solidFill>
              <a:effectLst/>
              <a:latin typeface="Segoe UI" panose="020B0502040204020203" pitchFamily="34" charset="0"/>
              <a:ea typeface="+mn-ea"/>
              <a:cs typeface="Segoe UI" panose="020B0502040204020203" pitchFamily="34" charset="0"/>
            </a:rPr>
            <a:t>Press &lt;Enter&gt;</a:t>
          </a:r>
          <a:r>
            <a:rPr lang="en-US" sz="1100" b="0" i="0" baseline="0">
              <a:solidFill>
                <a:schemeClr val="bg1"/>
              </a:solidFill>
              <a:effectLst/>
              <a:latin typeface="Segoe UI" panose="020B0502040204020203" pitchFamily="34" charset="0"/>
              <a:ea typeface="+mn-ea"/>
              <a:cs typeface="Segoe UI" panose="020B0502040204020203" pitchFamily="34" charset="0"/>
            </a:rPr>
            <a:t> to accept the flash fill.</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bg1"/>
              </a:solidFill>
              <a:effectLst/>
              <a:latin typeface="Segoe UI" panose="020B0502040204020203" pitchFamily="34" charset="0"/>
              <a:ea typeface="+mn-ea"/>
              <a:cs typeface="Segoe UI" panose="020B0502040204020203" pitchFamily="34" charset="0"/>
            </a:rPr>
            <a:t>It can also be activated from the Data Ribbon or the Keyboard Shortcut:  </a:t>
          </a:r>
          <a:r>
            <a:rPr lang="en-US" sz="1100" b="0" i="0">
              <a:solidFill>
                <a:schemeClr val="bg1"/>
              </a:solidFill>
              <a:effectLst/>
              <a:latin typeface="Segoe UI" panose="020B0502040204020203" pitchFamily="34" charset="0"/>
              <a:ea typeface="+mn-ea"/>
              <a:cs typeface="Segoe UI" panose="020B0502040204020203" pitchFamily="34" charset="0"/>
            </a:rPr>
            <a:t>&lt;Ctl&gt; + &lt;E&gt;</a:t>
          </a:r>
          <a:endParaRPr lang="en-US" sz="1100">
            <a:solidFill>
              <a:schemeClr val="bg1"/>
            </a:solidFill>
            <a:effectLst/>
            <a:latin typeface="Segoe UI" panose="020B0502040204020203" pitchFamily="34" charset="0"/>
            <a:cs typeface="Segoe UI" panose="020B0502040204020203" pitchFamily="34" charset="0"/>
          </a:endParaRPr>
        </a:p>
        <a:p>
          <a:endParaRPr lang="en-US" sz="1100" b="0" i="0">
            <a:solidFill>
              <a:schemeClr val="bg1"/>
            </a:solidFill>
            <a:effectLst/>
            <a:latin typeface="Segoe UI" panose="020B0502040204020203" pitchFamily="34" charset="0"/>
            <a:ea typeface="+mn-ea"/>
            <a:cs typeface="+mn-cs"/>
          </a:endParaRPr>
        </a:p>
        <a:p>
          <a:r>
            <a:rPr lang="en-US" sz="2000" b="0" i="0">
              <a:solidFill>
                <a:schemeClr val="bg1"/>
              </a:solidFill>
              <a:effectLst/>
              <a:latin typeface="Segoe UI" panose="020B0502040204020203" pitchFamily="34" charset="0"/>
              <a:ea typeface="+mn-ea"/>
              <a:cs typeface="+mn-cs"/>
            </a:rPr>
            <a:t>How to Train Flash Fill</a:t>
          </a:r>
        </a:p>
        <a:p>
          <a:endParaRPr lang="en-US" sz="1100" b="0" i="0">
            <a:solidFill>
              <a:schemeClr val="bg1"/>
            </a:solidFill>
            <a:effectLst/>
            <a:latin typeface="Segoe UI" panose="020B0502040204020203" pitchFamily="34" charset="0"/>
            <a:ea typeface="+mn-ea"/>
            <a:cs typeface="+mn-cs"/>
          </a:endParaRPr>
        </a:p>
        <a:p>
          <a:pPr marL="171450" indent="-171450">
            <a:buFont typeface="Arial" panose="020B0604020202020204" pitchFamily="34" charset="0"/>
            <a:buChar char="•"/>
          </a:pPr>
          <a:r>
            <a:rPr lang="en-US" sz="1100" b="0" i="0">
              <a:solidFill>
                <a:schemeClr val="bg1"/>
              </a:solidFill>
              <a:effectLst/>
              <a:latin typeface="Segoe UI" panose="020B0502040204020203" pitchFamily="34" charset="0"/>
              <a:ea typeface="+mn-ea"/>
              <a:cs typeface="+mn-cs"/>
            </a:rPr>
            <a:t>Fill </a:t>
          </a:r>
          <a:r>
            <a:rPr lang="en-US" sz="1100" b="0" i="0" baseline="0">
              <a:solidFill>
                <a:schemeClr val="bg1"/>
              </a:solidFill>
              <a:effectLst/>
              <a:latin typeface="Segoe UI" panose="020B0502040204020203" pitchFamily="34" charset="0"/>
              <a:ea typeface="+mn-ea"/>
              <a:cs typeface="+mn-cs"/>
            </a:rPr>
            <a:t>more samples</a:t>
          </a:r>
        </a:p>
        <a:p>
          <a:pPr marL="171450" indent="-171450">
            <a:buFont typeface="Arial" panose="020B0604020202020204" pitchFamily="34" charset="0"/>
            <a:buChar char="•"/>
          </a:pPr>
          <a:r>
            <a:rPr lang="en-US" sz="1100" b="0" i="0" baseline="0">
              <a:solidFill>
                <a:schemeClr val="bg1"/>
              </a:solidFill>
              <a:effectLst/>
              <a:latin typeface="Segoe UI" panose="020B0502040204020203" pitchFamily="34" charset="0"/>
              <a:ea typeface="+mn-ea"/>
              <a:cs typeface="+mn-cs"/>
            </a:rPr>
            <a:t>Use Apostrophe for Numbers with preceding zeros</a:t>
          </a:r>
        </a:p>
        <a:p>
          <a:pPr marL="171450" indent="-171450">
            <a:buFont typeface="Arial" panose="020B0604020202020204" pitchFamily="34" charset="0"/>
            <a:buChar char="•"/>
          </a:pPr>
          <a:r>
            <a:rPr lang="en-US" sz="1100" b="0" i="0" baseline="0">
              <a:solidFill>
                <a:schemeClr val="bg1"/>
              </a:solidFill>
              <a:effectLst/>
              <a:latin typeface="Segoe UI" panose="020B0502040204020203" pitchFamily="34" charset="0"/>
              <a:ea typeface="+mn-ea"/>
              <a:cs typeface="+mn-cs"/>
            </a:rPr>
            <a:t>No blank columns between Input &amp; Output columns</a:t>
          </a:r>
          <a:endParaRPr lang="en-US" sz="1100" b="0" i="0">
            <a:solidFill>
              <a:schemeClr val="bg1"/>
            </a:solidFill>
            <a:effectLst/>
            <a:latin typeface="Segoe UI" panose="020B0502040204020203" pitchFamily="34" charset="0"/>
            <a:ea typeface="+mn-ea"/>
            <a:cs typeface="+mn-cs"/>
          </a:endParaRPr>
        </a:p>
        <a:p>
          <a:pPr marL="228600" indent="-228600">
            <a:buFont typeface="+mj-lt"/>
            <a:buAutoNum type="arabicPeriod"/>
          </a:pPr>
          <a:endParaRPr lang="en-US" sz="1100" b="0" i="0">
            <a:solidFill>
              <a:schemeClr val="bg1"/>
            </a:solidFill>
            <a:effectLst/>
            <a:latin typeface="Segoe UI" panose="020B0502040204020203" pitchFamily="34" charset="0"/>
            <a:ea typeface="+mn-ea"/>
            <a:cs typeface="+mn-cs"/>
          </a:endParaRPr>
        </a:p>
        <a:p>
          <a:pPr marL="228600" indent="-228600">
            <a:buFont typeface="+mj-lt"/>
            <a:buAutoNum type="arabicPeriod"/>
          </a:pPr>
          <a:endParaRPr lang="en-US" sz="1100" b="0" i="0">
            <a:solidFill>
              <a:schemeClr val="bg1"/>
            </a:solidFill>
            <a:effectLst/>
            <a:latin typeface="Segoe UI" panose="020B0502040204020203" pitchFamily="34" charset="0"/>
            <a:ea typeface="+mn-ea"/>
            <a:cs typeface="+mn-cs"/>
          </a:endParaRPr>
        </a:p>
        <a:p>
          <a:pPr marL="0" indent="0">
            <a:buFont typeface="Arial" panose="020B0604020202020204" pitchFamily="34" charset="0"/>
            <a:buNone/>
          </a:pPr>
          <a:r>
            <a:rPr lang="en-US" sz="2000" b="0" i="0">
              <a:solidFill>
                <a:schemeClr val="bg1"/>
              </a:solidFill>
              <a:effectLst/>
              <a:latin typeface="Segoe UI" panose="020B0502040204020203" pitchFamily="34" charset="0"/>
              <a:ea typeface="+mn-ea"/>
              <a:cs typeface="+mn-cs"/>
            </a:rPr>
            <a:t>NOTE</a:t>
          </a:r>
        </a:p>
        <a:p>
          <a:pPr marL="0" indent="0">
            <a:buFont typeface="Arial" panose="020B0604020202020204" pitchFamily="34" charset="0"/>
            <a:buNone/>
          </a:pPr>
          <a:endParaRPr lang="en-US" sz="1100" b="0" i="0">
            <a:solidFill>
              <a:schemeClr val="bg1"/>
            </a:solidFill>
            <a:effectLst/>
            <a:latin typeface="Segoe UI" panose="020B0502040204020203" pitchFamily="34" charset="0"/>
            <a:ea typeface="+mn-ea"/>
            <a:cs typeface="Segoe UI" panose="020B0502040204020203" pitchFamily="34" charset="0"/>
          </a:endParaRPr>
        </a:p>
        <a:p>
          <a:pPr marL="0" indent="0">
            <a:buFont typeface="Arial" panose="020B0604020202020204" pitchFamily="34" charset="0"/>
            <a:buNone/>
          </a:pPr>
          <a:r>
            <a:rPr lang="en-US" sz="1100" b="0" i="0">
              <a:solidFill>
                <a:schemeClr val="bg1"/>
              </a:solidFill>
              <a:effectLst/>
              <a:latin typeface="Segoe UI" panose="020B0502040204020203" pitchFamily="34" charset="0"/>
              <a:ea typeface="+mn-ea"/>
              <a:cs typeface="Segoe UI" panose="020B0502040204020203" pitchFamily="34" charset="0"/>
            </a:rPr>
            <a:t>To turn Flash Fill on, go to </a:t>
          </a:r>
          <a:r>
            <a:rPr lang="en-US" sz="1100" b="1" i="0">
              <a:solidFill>
                <a:schemeClr val="bg1"/>
              </a:solidFill>
              <a:effectLst/>
              <a:latin typeface="Segoe UI" panose="020B0502040204020203" pitchFamily="34" charset="0"/>
              <a:ea typeface="+mn-ea"/>
              <a:cs typeface="Segoe UI" panose="020B0502040204020203" pitchFamily="34" charset="0"/>
            </a:rPr>
            <a:t>Tools</a:t>
          </a:r>
          <a:r>
            <a:rPr lang="en-US" sz="1100" b="0" i="0">
              <a:solidFill>
                <a:schemeClr val="bg1"/>
              </a:solidFill>
              <a:effectLst/>
              <a:latin typeface="Segoe UI" panose="020B0502040204020203" pitchFamily="34" charset="0"/>
              <a:ea typeface="+mn-ea"/>
              <a:cs typeface="Segoe UI" panose="020B0502040204020203" pitchFamily="34" charset="0"/>
            </a:rPr>
            <a:t> &gt; </a:t>
          </a:r>
          <a:r>
            <a:rPr lang="en-US" sz="1100" b="1" i="0">
              <a:solidFill>
                <a:schemeClr val="bg1"/>
              </a:solidFill>
              <a:effectLst/>
              <a:latin typeface="Segoe UI" panose="020B0502040204020203" pitchFamily="34" charset="0"/>
              <a:ea typeface="+mn-ea"/>
              <a:cs typeface="Segoe UI" panose="020B0502040204020203" pitchFamily="34" charset="0"/>
            </a:rPr>
            <a:t>Options</a:t>
          </a:r>
          <a:r>
            <a:rPr lang="en-US" sz="1100" b="0" i="0">
              <a:solidFill>
                <a:schemeClr val="bg1"/>
              </a:solidFill>
              <a:effectLst/>
              <a:latin typeface="Segoe UI" panose="020B0502040204020203" pitchFamily="34" charset="0"/>
              <a:ea typeface="+mn-ea"/>
              <a:cs typeface="Segoe UI" panose="020B0502040204020203" pitchFamily="34" charset="0"/>
            </a:rPr>
            <a:t> &gt; </a:t>
          </a:r>
          <a:r>
            <a:rPr lang="en-US" sz="1100" b="1" i="0">
              <a:solidFill>
                <a:schemeClr val="bg1"/>
              </a:solidFill>
              <a:effectLst/>
              <a:latin typeface="Segoe UI" panose="020B0502040204020203" pitchFamily="34" charset="0"/>
              <a:ea typeface="+mn-ea"/>
              <a:cs typeface="Segoe UI" panose="020B0502040204020203" pitchFamily="34" charset="0"/>
            </a:rPr>
            <a:t>Advanced</a:t>
          </a:r>
          <a:r>
            <a:rPr lang="en-US" sz="1100" b="0" i="0">
              <a:solidFill>
                <a:schemeClr val="bg1"/>
              </a:solidFill>
              <a:effectLst/>
              <a:latin typeface="Segoe UI" panose="020B0502040204020203" pitchFamily="34" charset="0"/>
              <a:ea typeface="+mn-ea"/>
              <a:cs typeface="Segoe UI" panose="020B0502040204020203" pitchFamily="34" charset="0"/>
            </a:rPr>
            <a:t> &gt;</a:t>
          </a:r>
          <a:r>
            <a:rPr lang="en-US" sz="1100" b="1" i="0">
              <a:solidFill>
                <a:schemeClr val="bg1"/>
              </a:solidFill>
              <a:effectLst/>
              <a:latin typeface="Segoe UI" panose="020B0502040204020203" pitchFamily="34" charset="0"/>
              <a:ea typeface="+mn-ea"/>
              <a:cs typeface="Segoe UI" panose="020B0502040204020203" pitchFamily="34" charset="0"/>
            </a:rPr>
            <a:t> Editing Options</a:t>
          </a:r>
          <a:r>
            <a:rPr lang="en-US" sz="1100" b="0" i="0">
              <a:solidFill>
                <a:schemeClr val="bg1"/>
              </a:solidFill>
              <a:effectLst/>
              <a:latin typeface="Segoe UI" panose="020B0502040204020203" pitchFamily="34" charset="0"/>
              <a:ea typeface="+mn-ea"/>
              <a:cs typeface="Segoe UI" panose="020B0502040204020203" pitchFamily="34" charset="0"/>
            </a:rPr>
            <a:t> &gt; check the </a:t>
          </a:r>
          <a:r>
            <a:rPr lang="en-US" sz="1100" b="1" i="0">
              <a:solidFill>
                <a:schemeClr val="bg1"/>
              </a:solidFill>
              <a:effectLst/>
              <a:latin typeface="Segoe UI" panose="020B0502040204020203" pitchFamily="34" charset="0"/>
              <a:ea typeface="+mn-ea"/>
              <a:cs typeface="Segoe UI" panose="020B0502040204020203" pitchFamily="34" charset="0"/>
            </a:rPr>
            <a:t>Automatically Flash Fill</a:t>
          </a:r>
          <a:r>
            <a:rPr lang="en-US" sz="1100" b="0" i="0">
              <a:solidFill>
                <a:schemeClr val="bg1"/>
              </a:solidFill>
              <a:effectLst/>
              <a:latin typeface="Segoe UI" panose="020B0502040204020203" pitchFamily="34" charset="0"/>
              <a:ea typeface="+mn-ea"/>
              <a:cs typeface="Segoe UI" panose="020B0502040204020203" pitchFamily="34" charset="0"/>
            </a:rPr>
            <a:t> box.</a:t>
          </a:r>
        </a:p>
      </xdr:txBody>
    </xdr:sp>
    <xdr:clientData/>
  </xdr:twoCellAnchor>
  <xdr:twoCellAnchor>
    <xdr:from>
      <xdr:col>0</xdr:col>
      <xdr:colOff>520699</xdr:colOff>
      <xdr:row>32</xdr:row>
      <xdr:rowOff>162719</xdr:rowOff>
    </xdr:from>
    <xdr:to>
      <xdr:col>13</xdr:col>
      <xdr:colOff>561975</xdr:colOff>
      <xdr:row>40</xdr:row>
      <xdr:rowOff>85983</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20699" y="6258719"/>
          <a:ext cx="13036689" cy="1447264"/>
          <a:chOff x="3489324" y="6112669"/>
          <a:chExt cx="10975976" cy="1447264"/>
        </a:xfrm>
      </xdr:grpSpPr>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3489324" y="6112669"/>
            <a:ext cx="10952520" cy="1447264"/>
          </a:xfrm>
          <a:prstGeom prst="rect">
            <a:avLst/>
          </a:prstGeom>
        </xdr:spPr>
      </xdr:pic>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3608304" y="6175371"/>
            <a:ext cx="417717" cy="38036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ounded Rectangle 24">
            <a:extLst>
              <a:ext uri="{FF2B5EF4-FFF2-40B4-BE49-F238E27FC236}">
                <a16:creationId xmlns:a16="http://schemas.microsoft.com/office/drawing/2014/main" id="{00000000-0008-0000-0900-000019000000}"/>
              </a:ext>
            </a:extLst>
          </xdr:cNvPr>
          <xdr:cNvSpPr/>
        </xdr:nvSpPr>
        <xdr:spPr>
          <a:xfrm>
            <a:off x="13909660" y="6371561"/>
            <a:ext cx="555640" cy="110556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14</xdr:col>
      <xdr:colOff>511173</xdr:colOff>
      <xdr:row>26</xdr:row>
      <xdr:rowOff>91293</xdr:rowOff>
    </xdr:from>
    <xdr:to>
      <xdr:col>25</xdr:col>
      <xdr:colOff>587375</xdr:colOff>
      <xdr:row>54</xdr:row>
      <xdr:rowOff>61118</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4100173" y="5041118"/>
          <a:ext cx="6781802" cy="5307000"/>
        </a:xfrm>
        <a:prstGeom prst="roundRect">
          <a:avLst>
            <a:gd name="adj" fmla="val 5701"/>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spAutoFit/>
        </a:bodyPr>
        <a:lstStyle/>
        <a:p>
          <a:r>
            <a:rPr lang="en-US" sz="1100" b="1" i="0">
              <a:solidFill>
                <a:schemeClr val="bg1"/>
              </a:solidFill>
              <a:effectLst/>
              <a:latin typeface="Segoe UI" panose="020B0502040204020203" pitchFamily="34" charset="0"/>
              <a:ea typeface="+mn-ea"/>
              <a:cs typeface="Segoe UI" panose="020B0502040204020203" pitchFamily="34" charset="0"/>
            </a:rPr>
            <a:t>EXAMPLE 1</a:t>
          </a:r>
        </a:p>
        <a:p>
          <a:r>
            <a:rPr lang="en-US" sz="1100" b="0" i="0">
              <a:solidFill>
                <a:schemeClr val="bg1"/>
              </a:solidFill>
              <a:effectLst/>
              <a:latin typeface="Segoe UI" panose="020B0502040204020203" pitchFamily="34" charset="0"/>
              <a:ea typeface="+mn-ea"/>
              <a:cs typeface="Segoe UI" panose="020B0502040204020203" pitchFamily="34" charset="0"/>
            </a:rPr>
            <a:t>Combine first and last names into lowercase email.</a:t>
          </a:r>
        </a:p>
        <a:p>
          <a:endParaRPr lang="en-US" sz="1100" b="0" i="0">
            <a:solidFill>
              <a:schemeClr val="bg1"/>
            </a:solidFill>
            <a:effectLst/>
            <a:latin typeface="Segoe UI" panose="020B0502040204020203" pitchFamily="34" charset="0"/>
            <a:ea typeface="+mn-ea"/>
            <a:cs typeface="Segoe UI" panose="020B0502040204020203" pitchFamily="34" charset="0"/>
          </a:endParaRPr>
        </a:p>
        <a:p>
          <a:pPr marL="228600" lvl="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C2, type 'jenny.thompson@teksouth.com</a:t>
          </a:r>
        </a:p>
        <a:p>
          <a:pPr marL="228600" lvl="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C3, begin typing 'shawn</a:t>
          </a:r>
        </a:p>
        <a:p>
          <a:pPr marL="228600" lvl="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Press &lt;Enter&gt; to accept the Flash Fill  preview</a:t>
          </a:r>
          <a:endParaRPr lang="en-US" sz="1100">
            <a:solidFill>
              <a:schemeClr val="bg1"/>
            </a:solidFill>
            <a:effectLst/>
            <a:latin typeface="Segoe UI" panose="020B0502040204020203" pitchFamily="34" charset="0"/>
            <a:cs typeface="Segoe UI" panose="020B0502040204020203" pitchFamily="34" charset="0"/>
          </a:endParaRPr>
        </a:p>
        <a:p>
          <a:endParaRPr lang="en-US" sz="1100" b="0" i="0">
            <a:solidFill>
              <a:schemeClr val="bg1"/>
            </a:solidFill>
            <a:effectLst/>
            <a:latin typeface="Segoe UI" panose="020B0502040204020203" pitchFamily="34" charset="0"/>
            <a:ea typeface="+mn-ea"/>
            <a:cs typeface="Segoe UI" panose="020B0502040204020203" pitchFamily="34" charset="0"/>
          </a:endParaRPr>
        </a:p>
        <a:p>
          <a:r>
            <a:rPr lang="en-US" sz="1100" b="1" i="0">
              <a:solidFill>
                <a:schemeClr val="bg1"/>
              </a:solidFill>
              <a:effectLst/>
              <a:latin typeface="Segoe UI" panose="020B0502040204020203" pitchFamily="34" charset="0"/>
              <a:ea typeface="+mn-ea"/>
              <a:cs typeface="Segoe UI" panose="020B0502040204020203" pitchFamily="34" charset="0"/>
            </a:rPr>
            <a:t>EXAMPLE 2</a:t>
          </a:r>
        </a:p>
        <a:p>
          <a:r>
            <a:rPr lang="en-US" sz="1100" b="0" i="0">
              <a:solidFill>
                <a:schemeClr val="bg1"/>
              </a:solidFill>
              <a:effectLst/>
              <a:latin typeface="Segoe UI" panose="020B0502040204020203" pitchFamily="34" charset="0"/>
              <a:ea typeface="+mn-ea"/>
              <a:cs typeface="Segoe UI" panose="020B0502040204020203" pitchFamily="34" charset="0"/>
            </a:rPr>
            <a:t>Extract</a:t>
          </a:r>
          <a:r>
            <a:rPr lang="en-US" sz="1100" b="0" i="0" baseline="0">
              <a:solidFill>
                <a:schemeClr val="bg1"/>
              </a:solidFill>
              <a:effectLst/>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Last name from a single disorganized column.</a:t>
          </a:r>
        </a:p>
        <a:p>
          <a:endParaRPr lang="en-US" sz="1100" b="0" i="0">
            <a:solidFill>
              <a:schemeClr val="bg1"/>
            </a:solidFill>
            <a:effectLst/>
            <a:latin typeface="Segoe UI" panose="020B0502040204020203" pitchFamily="34" charset="0"/>
            <a:ea typeface="+mn-ea"/>
            <a:cs typeface="Segoe UI" panose="020B0502040204020203" pitchFamily="34" charset="0"/>
          </a:endParaRP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F2, type thAe first name from cell E2</a:t>
          </a: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F3, begin typing the first name from cell E3</a:t>
          </a: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Press &lt;Enter&gt; to accept the Flash Fill  preview</a:t>
          </a:r>
          <a:endParaRPr lang="en-US" sz="1100">
            <a:solidFill>
              <a:schemeClr val="bg1"/>
            </a:solidFill>
            <a:effectLst/>
            <a:latin typeface="Segoe UI" panose="020B0502040204020203" pitchFamily="34" charset="0"/>
            <a:cs typeface="Segoe UI" panose="020B0502040204020203" pitchFamily="34" charset="0"/>
          </a:endParaRPr>
        </a:p>
        <a:p>
          <a:endParaRPr lang="en-US" sz="1100" b="0" i="0">
            <a:solidFill>
              <a:schemeClr val="bg1"/>
            </a:solidFill>
            <a:effectLst/>
            <a:latin typeface="Segoe UI" panose="020B0502040204020203" pitchFamily="34" charset="0"/>
            <a:ea typeface="+mn-ea"/>
            <a:cs typeface="Segoe UI" panose="020B0502040204020203" pitchFamily="34" charset="0"/>
          </a:endParaRPr>
        </a:p>
        <a:p>
          <a:r>
            <a:rPr lang="en-US" sz="1100" b="1" i="0">
              <a:solidFill>
                <a:schemeClr val="bg1"/>
              </a:solidFill>
              <a:effectLst/>
              <a:latin typeface="Segoe UI" panose="020B0502040204020203" pitchFamily="34" charset="0"/>
              <a:ea typeface="+mn-ea"/>
              <a:cs typeface="Segoe UI" panose="020B0502040204020203" pitchFamily="34" charset="0"/>
            </a:rPr>
            <a:t>EXAMPLE 3</a:t>
          </a:r>
        </a:p>
        <a:p>
          <a:r>
            <a:rPr lang="en-US" sz="1100" b="0" i="0">
              <a:solidFill>
                <a:schemeClr val="bg1"/>
              </a:solidFill>
              <a:effectLst/>
              <a:latin typeface="Segoe UI" panose="020B0502040204020203" pitchFamily="34" charset="0"/>
              <a:ea typeface="+mn-ea"/>
              <a:cs typeface="Segoe UI" panose="020B0502040204020203" pitchFamily="34" charset="0"/>
            </a:rPr>
            <a:t>Extract a zip code from a single</a:t>
          </a:r>
          <a:r>
            <a:rPr lang="en-US" sz="1100" b="0" i="0" baseline="0">
              <a:solidFill>
                <a:schemeClr val="bg1"/>
              </a:solidFill>
              <a:effectLst/>
              <a:latin typeface="Segoe UI" panose="020B0502040204020203" pitchFamily="34" charset="0"/>
              <a:ea typeface="+mn-ea"/>
              <a:cs typeface="Segoe UI" panose="020B0502040204020203" pitchFamily="34" charset="0"/>
            </a:rPr>
            <a:t> disorganized address column.</a:t>
          </a:r>
        </a:p>
        <a:p>
          <a:endParaRPr lang="en-US" sz="1100" b="0" i="0">
            <a:solidFill>
              <a:schemeClr val="bg1"/>
            </a:solidFill>
            <a:effectLst/>
            <a:latin typeface="Segoe UI" panose="020B0502040204020203" pitchFamily="34" charset="0"/>
            <a:ea typeface="+mn-ea"/>
            <a:cs typeface="Segoe UI" panose="020B0502040204020203" pitchFamily="34" charset="0"/>
          </a:endParaRP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L2,</a:t>
          </a:r>
          <a:r>
            <a:rPr lang="en-US" sz="1100" b="0" i="0" baseline="0">
              <a:solidFill>
                <a:schemeClr val="bg1"/>
              </a:solidFill>
              <a:effectLst/>
              <a:latin typeface="Segoe UI" panose="020B0502040204020203" pitchFamily="34" charset="0"/>
              <a:ea typeface="+mn-ea"/>
              <a:cs typeface="Segoe UI" panose="020B0502040204020203" pitchFamily="34" charset="0"/>
            </a:rPr>
            <a:t> t</a:t>
          </a:r>
          <a:r>
            <a:rPr lang="en-US" sz="1100" b="0" i="0">
              <a:solidFill>
                <a:schemeClr val="bg1"/>
              </a:solidFill>
              <a:effectLst/>
              <a:latin typeface="Segoe UI" panose="020B0502040204020203" pitchFamily="34" charset="0"/>
              <a:ea typeface="+mn-ea"/>
              <a:cs typeface="Segoe UI" panose="020B0502040204020203" pitchFamily="34" charset="0"/>
            </a:rPr>
            <a:t>ype the zip code from K2</a:t>
          </a: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In cell L3, begin typing the zip</a:t>
          </a:r>
          <a:r>
            <a:rPr lang="en-US" sz="1100" b="0" i="0" baseline="0">
              <a:solidFill>
                <a:schemeClr val="bg1"/>
              </a:solidFill>
              <a:effectLst/>
              <a:latin typeface="Segoe UI" panose="020B0502040204020203" pitchFamily="34" charset="0"/>
              <a:ea typeface="+mn-ea"/>
              <a:cs typeface="Segoe UI" panose="020B0502040204020203" pitchFamily="34" charset="0"/>
            </a:rPr>
            <a:t> code from L3</a:t>
          </a:r>
          <a:endParaRPr lang="en-US" sz="1100" b="0" i="0">
            <a:solidFill>
              <a:schemeClr val="bg1"/>
            </a:solidFill>
            <a:effectLst/>
            <a:latin typeface="Segoe UI" panose="020B0502040204020203" pitchFamily="34" charset="0"/>
            <a:ea typeface="+mn-ea"/>
            <a:cs typeface="Segoe UI" panose="020B0502040204020203" pitchFamily="34" charset="0"/>
          </a:endParaRP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Press &lt;Enter&gt; to accept the Flash Fill </a:t>
          </a:r>
          <a:r>
            <a:rPr lang="en-US" sz="1100" b="0" i="0">
              <a:solidFill>
                <a:schemeClr val="dk1"/>
              </a:solidFill>
              <a:effectLst/>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preview</a:t>
          </a: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Note the discrepancy: Cell L3 isn't showing the zip code properly</a:t>
          </a:r>
        </a:p>
        <a:p>
          <a:pPr marL="228600" indent="-228600">
            <a:buFont typeface="+mj-lt"/>
            <a:buAutoNum type="arabicPeriod"/>
          </a:pPr>
          <a:r>
            <a:rPr lang="en-US" sz="1100" b="0" i="0">
              <a:solidFill>
                <a:schemeClr val="bg1"/>
              </a:solidFill>
              <a:effectLst/>
              <a:latin typeface="Segoe UI" panose="020B0502040204020203" pitchFamily="34" charset="0"/>
              <a:ea typeface="+mn-ea"/>
              <a:cs typeface="Segoe UI" panose="020B0502040204020203" pitchFamily="34" charset="0"/>
            </a:rPr>
            <a:t>Train flash</a:t>
          </a:r>
          <a:r>
            <a:rPr lang="en-US" sz="1100" b="0" i="0" baseline="0">
              <a:solidFill>
                <a:schemeClr val="bg1"/>
              </a:solidFill>
              <a:effectLst/>
              <a:latin typeface="Segoe UI" panose="020B0502040204020203" pitchFamily="34" charset="0"/>
              <a:ea typeface="+mn-ea"/>
              <a:cs typeface="Segoe UI" panose="020B0502040204020203" pitchFamily="34" charset="0"/>
            </a:rPr>
            <a:t> fill by typing the zip code in L4</a:t>
          </a:r>
        </a:p>
        <a:p>
          <a:pPr marL="228600" indent="-228600">
            <a:buFont typeface="+mj-lt"/>
            <a:buAutoNum type="arabicPeriod"/>
          </a:pPr>
          <a:r>
            <a:rPr lang="en-US" sz="1100" b="0" i="0" baseline="0">
              <a:solidFill>
                <a:schemeClr val="bg1"/>
              </a:solidFill>
              <a:effectLst/>
              <a:latin typeface="Segoe UI" panose="020B0502040204020203" pitchFamily="34" charset="0"/>
              <a:ea typeface="+mn-ea"/>
              <a:cs typeface="Segoe UI" panose="020B0502040204020203" pitchFamily="34" charset="0"/>
            </a:rPr>
            <a:t>Note the descrepancy:  L6 preceeding zero was dropped</a:t>
          </a:r>
        </a:p>
        <a:p>
          <a:pPr marL="228600" indent="-228600">
            <a:buFont typeface="+mj-lt"/>
            <a:buAutoNum type="arabicPeriod"/>
          </a:pPr>
          <a:r>
            <a:rPr lang="en-US" sz="1100" b="0" i="0" baseline="0">
              <a:solidFill>
                <a:schemeClr val="bg1"/>
              </a:solidFill>
              <a:effectLst/>
              <a:latin typeface="Segoe UI" panose="020B0502040204020203" pitchFamily="34" charset="0"/>
              <a:ea typeface="+mn-ea"/>
              <a:cs typeface="Segoe UI" panose="020B0502040204020203" pitchFamily="34" charset="0"/>
            </a:rPr>
            <a:t>Delete it all and start over, this time add an apostrephe before the zip code each time</a:t>
          </a:r>
        </a:p>
        <a:p>
          <a:pPr marL="228600" indent="-228600">
            <a:buFont typeface="+mj-lt"/>
            <a:buAutoNum type="arabicPeriod"/>
          </a:pPr>
          <a:r>
            <a:rPr lang="en-US" sz="1100" b="0" i="0" baseline="0">
              <a:solidFill>
                <a:schemeClr val="bg1"/>
              </a:solidFill>
              <a:effectLst/>
              <a:latin typeface="Segoe UI" panose="020B0502040204020203" pitchFamily="34" charset="0"/>
              <a:ea typeface="+mn-ea"/>
              <a:cs typeface="Segoe UI" panose="020B0502040204020203" pitchFamily="34" charset="0"/>
            </a:rPr>
            <a:t>Enter zip code in L2, L3 and L4</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bg1"/>
              </a:solidFill>
              <a:effectLst/>
              <a:latin typeface="Segoe UI" panose="020B0502040204020203" pitchFamily="34" charset="0"/>
              <a:ea typeface="+mn-ea"/>
              <a:cs typeface="Segoe UI" panose="020B0502040204020203" pitchFamily="34" charset="0"/>
            </a:rPr>
            <a:t>&lt;Ctl&gt; + &lt;E&gt; to flash fill</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377823</xdr:colOff>
      <xdr:row>0</xdr:row>
      <xdr:rowOff>152895</xdr:rowOff>
    </xdr:from>
    <xdr:to>
      <xdr:col>22</xdr:col>
      <xdr:colOff>387350</xdr:colOff>
      <xdr:row>15</xdr:row>
      <xdr:rowOff>136026</xdr:rowOff>
    </xdr:to>
    <xdr:sp macro="" textlink="">
      <xdr:nvSpPr>
        <xdr:cNvPr id="35" name="TextBox 1">
          <a:extLst>
            <a:ext uri="{FF2B5EF4-FFF2-40B4-BE49-F238E27FC236}">
              <a16:creationId xmlns:a16="http://schemas.microsoft.com/office/drawing/2014/main" id="{00000000-0008-0000-0B00-000023000000}"/>
            </a:ext>
          </a:extLst>
        </xdr:cNvPr>
        <xdr:cNvSpPr txBox="1"/>
      </xdr:nvSpPr>
      <xdr:spPr>
        <a:xfrm>
          <a:off x="7693023" y="152895"/>
          <a:ext cx="6105527" cy="2840631"/>
        </a:xfrm>
        <a:prstGeom prst="roundRect">
          <a:avLst>
            <a:gd name="adj" fmla="val 10002"/>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spAutoFit/>
        </a:bodyPr>
        <a:lstStyle/>
        <a:p>
          <a:r>
            <a:rPr lang="en-US" sz="2000" b="1" i="0">
              <a:solidFill>
                <a:schemeClr val="bg1"/>
              </a:solidFill>
              <a:latin typeface="Segoe UI" panose="020B0502040204020203" pitchFamily="34" charset="0"/>
            </a:rPr>
            <a:t>Side by Side Tabs in Same Workbook</a:t>
          </a:r>
        </a:p>
        <a:p>
          <a:endParaRPr lang="en-US" sz="1100" b="0" i="0">
            <a:solidFill>
              <a:schemeClr val="bg1"/>
            </a:solidFill>
            <a:latin typeface="Segoe UI" panose="020B0502040204020203" pitchFamily="34" charset="0"/>
          </a:endParaRPr>
        </a:p>
        <a:p>
          <a:r>
            <a:rPr lang="en-US" sz="1100" b="0" i="0">
              <a:solidFill>
                <a:schemeClr val="bg1"/>
              </a:solidFill>
              <a:latin typeface="Segoe UI" panose="020B0502040204020203" pitchFamily="34" charset="0"/>
            </a:rPr>
            <a:t>View </a:t>
          </a:r>
          <a:r>
            <a:rPr lang="en-US" sz="1100" b="0" i="0" baseline="0">
              <a:solidFill>
                <a:schemeClr val="bg1"/>
              </a:solidFill>
              <a:latin typeface="Segoe UI" panose="020B0502040204020203" pitchFamily="34" charset="0"/>
            </a:rPr>
            <a:t>data on different worksheets within the same workbook side by side, without having to click back and forth between the worksheets.</a:t>
          </a:r>
        </a:p>
        <a:p>
          <a:endParaRPr lang="en-US" sz="1100" b="0" i="0">
            <a:solidFill>
              <a:schemeClr val="bg1"/>
            </a:solidFill>
            <a:latin typeface="Segoe UI" panose="020B0502040204020203" pitchFamily="34" charset="0"/>
          </a:endParaRPr>
        </a:p>
        <a:p>
          <a:pPr marL="0" indent="0">
            <a:buFont typeface="Arial" panose="020B0604020202020204" pitchFamily="34" charset="0"/>
            <a:buNone/>
          </a:pPr>
          <a:r>
            <a:rPr lang="en-US" sz="1100" b="1">
              <a:solidFill>
                <a:schemeClr val="bg1"/>
              </a:solidFill>
              <a:effectLst/>
              <a:latin typeface="Segoe UI" panose="020B0502040204020203" pitchFamily="34" charset="0"/>
              <a:ea typeface="+mn-ea"/>
              <a:cs typeface="+mn-cs"/>
            </a:rPr>
            <a:t>View</a:t>
          </a:r>
          <a:r>
            <a:rPr lang="en-US" sz="1100">
              <a:solidFill>
                <a:schemeClr val="bg1"/>
              </a:solidFill>
              <a:effectLst/>
              <a:latin typeface="Segoe UI" panose="020B0502040204020203" pitchFamily="34" charset="0"/>
              <a:ea typeface="+mn-ea"/>
              <a:cs typeface="+mn-cs"/>
            </a:rPr>
            <a:t> &gt; </a:t>
          </a:r>
          <a:r>
            <a:rPr lang="en-US" sz="1100" b="1">
              <a:solidFill>
                <a:schemeClr val="bg1"/>
              </a:solidFill>
              <a:effectLst/>
              <a:latin typeface="Segoe UI" panose="020B0502040204020203" pitchFamily="34" charset="0"/>
              <a:ea typeface="+mn-ea"/>
              <a:cs typeface="+mn-cs"/>
            </a:rPr>
            <a:t>New Window </a:t>
          </a:r>
          <a:endParaRPr lang="en-US" sz="1100">
            <a:solidFill>
              <a:schemeClr val="bg1"/>
            </a:solidFill>
            <a:effectLst/>
            <a:latin typeface="Segoe UI" panose="020B0502040204020203" pitchFamily="34" charset="0"/>
            <a:ea typeface="+mn-ea"/>
            <a:cs typeface="+mn-cs"/>
          </a:endParaRPr>
        </a:p>
        <a:p>
          <a:pPr marL="0" indent="0">
            <a:buFont typeface="Arial" panose="020B0604020202020204" pitchFamily="34" charset="0"/>
            <a:buNone/>
          </a:pPr>
          <a:endParaRPr lang="en-US" sz="1100">
            <a:solidFill>
              <a:schemeClr val="bg1"/>
            </a:solidFill>
            <a:effectLst/>
            <a:latin typeface="Segoe UI" panose="020B0502040204020203" pitchFamily="34" charset="0"/>
            <a:ea typeface="+mn-ea"/>
            <a:cs typeface="+mn-cs"/>
          </a:endParaRPr>
        </a:p>
        <a:p>
          <a:pPr marL="0" indent="0">
            <a:buFont typeface="Arial" panose="020B0604020202020204" pitchFamily="34" charset="0"/>
            <a:buNone/>
          </a:pPr>
          <a:r>
            <a:rPr lang="en-US" sz="1100">
              <a:solidFill>
                <a:schemeClr val="bg1"/>
              </a:solidFill>
              <a:effectLst/>
              <a:latin typeface="Segoe UI" panose="020B0502040204020203" pitchFamily="34" charset="0"/>
              <a:ea typeface="+mn-ea"/>
              <a:cs typeface="+mn-cs"/>
            </a:rPr>
            <a:t>A second Excel window opens with a copy of the same workbook.  The first copy is now called "</a:t>
          </a:r>
          <a:r>
            <a:rPr lang="en-US" sz="1100" baseline="0">
              <a:solidFill>
                <a:schemeClr val="bg1"/>
              </a:solidFill>
              <a:effectLst/>
              <a:latin typeface="Segoe UI" panose="020B0502040204020203" pitchFamily="34" charset="0"/>
              <a:ea typeface="+mn-ea"/>
              <a:cs typeface="+mn-cs"/>
            </a:rPr>
            <a:t> - </a:t>
          </a:r>
          <a:r>
            <a:rPr lang="en-US" sz="1100">
              <a:solidFill>
                <a:schemeClr val="bg1"/>
              </a:solidFill>
              <a:effectLst/>
              <a:latin typeface="Segoe UI" panose="020B0502040204020203" pitchFamily="34" charset="0"/>
              <a:ea typeface="+mn-ea"/>
              <a:cs typeface="+mn-cs"/>
            </a:rPr>
            <a:t>1" and the second copy is called " - 2"</a:t>
          </a:r>
        </a:p>
        <a:p>
          <a:pPr marL="0" indent="0">
            <a:buFont typeface="Arial" panose="020B0604020202020204" pitchFamily="34" charset="0"/>
            <a:buNone/>
          </a:pPr>
          <a:endParaRPr lang="en-US" sz="1100">
            <a:solidFill>
              <a:schemeClr val="bg1"/>
            </a:solidFill>
            <a:effectLst/>
            <a:latin typeface="Segoe UI" panose="020B0502040204020203" pitchFamily="34" charset="0"/>
            <a:ea typeface="+mn-ea"/>
            <a:cs typeface="+mn-cs"/>
          </a:endParaRPr>
        </a:p>
        <a:p>
          <a:pPr marL="0" indent="0">
            <a:buFont typeface="Arial" panose="020B0604020202020204" pitchFamily="34" charset="0"/>
            <a:buNone/>
          </a:pPr>
          <a:r>
            <a:rPr lang="en-US" sz="1100" b="1">
              <a:solidFill>
                <a:schemeClr val="bg1"/>
              </a:solidFill>
              <a:effectLst/>
              <a:latin typeface="Segoe UI" panose="020B0502040204020203" pitchFamily="34" charset="0"/>
              <a:ea typeface="+mn-ea"/>
              <a:cs typeface="+mn-cs"/>
            </a:rPr>
            <a:t>View</a:t>
          </a:r>
          <a:r>
            <a:rPr lang="en-US" sz="1100">
              <a:solidFill>
                <a:schemeClr val="bg1"/>
              </a:solidFill>
              <a:effectLst/>
              <a:latin typeface="Segoe UI" panose="020B0502040204020203" pitchFamily="34" charset="0"/>
              <a:ea typeface="+mn-ea"/>
              <a:cs typeface="+mn-cs"/>
            </a:rPr>
            <a:t> &gt; </a:t>
          </a:r>
          <a:r>
            <a:rPr lang="en-US" sz="1100" b="1">
              <a:solidFill>
                <a:schemeClr val="bg1"/>
              </a:solidFill>
              <a:effectLst/>
              <a:latin typeface="Segoe UI" panose="020B0502040204020203" pitchFamily="34" charset="0"/>
              <a:ea typeface="+mn-ea"/>
              <a:cs typeface="+mn-cs"/>
            </a:rPr>
            <a:t>Arrange All</a:t>
          </a:r>
          <a:endParaRPr lang="en-US" sz="1100">
            <a:solidFill>
              <a:schemeClr val="bg1"/>
            </a:solidFill>
            <a:effectLst/>
            <a:latin typeface="Segoe UI" panose="020B0502040204020203" pitchFamily="34" charset="0"/>
            <a:ea typeface="+mn-ea"/>
            <a:cs typeface="+mn-cs"/>
          </a:endParaRPr>
        </a:p>
        <a:p>
          <a:pPr marL="0" indent="0">
            <a:buFont typeface="Arial" panose="020B0604020202020204" pitchFamily="34" charset="0"/>
            <a:buNone/>
          </a:pPr>
          <a:r>
            <a:rPr lang="en-US" sz="1100">
              <a:solidFill>
                <a:schemeClr val="bg1"/>
              </a:solidFill>
              <a:effectLst/>
              <a:latin typeface="Segoe UI" panose="020B0502040204020203" pitchFamily="34" charset="0"/>
              <a:ea typeface="+mn-ea"/>
              <a:cs typeface="+mn-cs"/>
            </a:rPr>
            <a:t>Choose the layout you want (ie. click on the </a:t>
          </a:r>
          <a:r>
            <a:rPr lang="en-US" sz="1100" b="1">
              <a:solidFill>
                <a:schemeClr val="bg1"/>
              </a:solidFill>
              <a:effectLst/>
              <a:latin typeface="Segoe UI" panose="020B0502040204020203" pitchFamily="34" charset="0"/>
              <a:ea typeface="+mn-ea"/>
              <a:cs typeface="+mn-cs"/>
            </a:rPr>
            <a:t>Vertical</a:t>
          </a:r>
          <a:r>
            <a:rPr lang="en-US" sz="1100">
              <a:solidFill>
                <a:schemeClr val="bg1"/>
              </a:solidFill>
              <a:effectLst/>
              <a:latin typeface="Segoe UI" panose="020B0502040204020203" pitchFamily="34" charset="0"/>
              <a:ea typeface="+mn-ea"/>
              <a:cs typeface="+mn-cs"/>
            </a:rPr>
            <a:t> option)</a:t>
          </a:r>
        </a:p>
        <a:p>
          <a:pPr marL="0" indent="0">
            <a:buFont typeface="Arial" panose="020B0604020202020204" pitchFamily="34" charset="0"/>
            <a:buNone/>
          </a:pPr>
          <a:r>
            <a:rPr lang="en-US" sz="1100">
              <a:solidFill>
                <a:schemeClr val="bg1"/>
              </a:solidFill>
              <a:effectLst/>
              <a:latin typeface="Segoe UI" panose="020B0502040204020203" pitchFamily="34" charset="0"/>
              <a:ea typeface="+mn-ea"/>
              <a:cs typeface="+mn-cs"/>
            </a:rPr>
            <a:t>Ensure the </a:t>
          </a:r>
          <a:r>
            <a:rPr lang="en-US" sz="1100" b="1">
              <a:solidFill>
                <a:schemeClr val="bg1"/>
              </a:solidFill>
              <a:effectLst/>
              <a:latin typeface="Segoe UI" panose="020B0502040204020203" pitchFamily="34" charset="0"/>
              <a:ea typeface="+mn-ea"/>
              <a:cs typeface="+mn-cs"/>
            </a:rPr>
            <a:t>Windows of Active Workbook </a:t>
          </a:r>
          <a:r>
            <a:rPr lang="en-US" sz="1100">
              <a:solidFill>
                <a:schemeClr val="bg1"/>
              </a:solidFill>
              <a:effectLst/>
              <a:latin typeface="Segoe UI" panose="020B0502040204020203" pitchFamily="34" charset="0"/>
              <a:ea typeface="+mn-ea"/>
              <a:cs typeface="+mn-cs"/>
            </a:rPr>
            <a:t>checkbox is selected</a:t>
          </a:r>
        </a:p>
      </xdr:txBody>
    </xdr:sp>
    <xdr:clientData/>
  </xdr:twoCellAnchor>
  <xdr:twoCellAnchor>
    <xdr:from>
      <xdr:col>0</xdr:col>
      <xdr:colOff>596900</xdr:colOff>
      <xdr:row>11</xdr:row>
      <xdr:rowOff>114300</xdr:rowOff>
    </xdr:from>
    <xdr:to>
      <xdr:col>10</xdr:col>
      <xdr:colOff>601038</xdr:colOff>
      <xdr:row>20</xdr:row>
      <xdr:rowOff>57411</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596900" y="2209800"/>
          <a:ext cx="6100138" cy="1657611"/>
          <a:chOff x="835025" y="2603500"/>
          <a:chExt cx="6897063" cy="1867161"/>
        </a:xfrm>
      </xdr:grpSpPr>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835025" y="2603500"/>
            <a:ext cx="6897063" cy="1867161"/>
          </a:xfrm>
          <a:prstGeom prst="rect">
            <a:avLst/>
          </a:prstGeom>
        </xdr:spPr>
      </xdr:pic>
      <xdr:sp macro="" textlink="">
        <xdr:nvSpPr>
          <xdr:cNvPr id="4" name="Rounded Rectangle 3">
            <a:extLst>
              <a:ext uri="{FF2B5EF4-FFF2-40B4-BE49-F238E27FC236}">
                <a16:creationId xmlns:a16="http://schemas.microsoft.com/office/drawing/2014/main" id="{00000000-0008-0000-0B00-000004000000}"/>
              </a:ext>
            </a:extLst>
          </xdr:cNvPr>
          <xdr:cNvSpPr/>
        </xdr:nvSpPr>
        <xdr:spPr>
          <a:xfrm>
            <a:off x="3876675" y="2682412"/>
            <a:ext cx="350561" cy="327488"/>
          </a:xfrm>
          <a:prstGeom prst="round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000000-0008-0000-0B00-000007000000}"/>
              </a:ext>
            </a:extLst>
          </xdr:cNvPr>
          <xdr:cNvCxnSpPr/>
        </xdr:nvCxnSpPr>
        <xdr:spPr>
          <a:xfrm>
            <a:off x="4069929" y="3070297"/>
            <a:ext cx="136946" cy="450778"/>
          </a:xfrm>
          <a:prstGeom prst="straightConnector1">
            <a:avLst/>
          </a:prstGeom>
          <a:ln w="38100">
            <a:solidFill>
              <a:srgbClr val="FF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 name="Rounded Rectangle 3">
            <a:extLst>
              <a:ext uri="{FF2B5EF4-FFF2-40B4-BE49-F238E27FC236}">
                <a16:creationId xmlns:a16="http://schemas.microsoft.com/office/drawing/2014/main" id="{00000000-0008-0000-0B00-000006000000}"/>
              </a:ext>
            </a:extLst>
          </xdr:cNvPr>
          <xdr:cNvSpPr/>
        </xdr:nvSpPr>
        <xdr:spPr>
          <a:xfrm>
            <a:off x="4051300" y="3615862"/>
            <a:ext cx="347386" cy="330736"/>
          </a:xfrm>
          <a:prstGeom prst="round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254000</xdr:colOff>
      <xdr:row>6</xdr:row>
      <xdr:rowOff>165100</xdr:rowOff>
    </xdr:from>
    <xdr:to>
      <xdr:col>15</xdr:col>
      <xdr:colOff>536361</xdr:colOff>
      <xdr:row>8</xdr:row>
      <xdr:rowOff>45326</xdr:rowOff>
    </xdr:to>
    <xdr:sp macro="" textlink="">
      <xdr:nvSpPr>
        <xdr:cNvPr id="11" name="Flowchart: Connector 10">
          <a:extLst>
            <a:ext uri="{FF2B5EF4-FFF2-40B4-BE49-F238E27FC236}">
              <a16:creationId xmlns:a16="http://schemas.microsoft.com/office/drawing/2014/main" id="{00000000-0008-0000-0B00-00000B000000}"/>
            </a:ext>
          </a:extLst>
        </xdr:cNvPr>
        <xdr:cNvSpPr/>
      </xdr:nvSpPr>
      <xdr:spPr>
        <a:xfrm>
          <a:off x="9398000" y="1308100"/>
          <a:ext cx="282361" cy="261226"/>
        </a:xfrm>
        <a:prstGeom prst="flowChartConnector">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cap="none" spc="0">
              <a:ln w="22225">
                <a:solidFill>
                  <a:schemeClr val="accent2"/>
                </a:solidFill>
                <a:prstDash val="solid"/>
              </a:ln>
              <a:solidFill>
                <a:schemeClr val="accent2">
                  <a:lumMod val="40000"/>
                  <a:lumOff val="60000"/>
                </a:schemeClr>
              </a:solidFill>
              <a:effectLst/>
            </a:rPr>
            <a:t>1</a:t>
          </a:r>
        </a:p>
      </xdr:txBody>
    </xdr:sp>
    <xdr:clientData/>
  </xdr:twoCellAnchor>
  <xdr:twoCellAnchor>
    <xdr:from>
      <xdr:col>15</xdr:col>
      <xdr:colOff>254000</xdr:colOff>
      <xdr:row>6</xdr:row>
      <xdr:rowOff>165100</xdr:rowOff>
    </xdr:from>
    <xdr:to>
      <xdr:col>15</xdr:col>
      <xdr:colOff>536361</xdr:colOff>
      <xdr:row>8</xdr:row>
      <xdr:rowOff>42151</xdr:rowOff>
    </xdr:to>
    <xdr:sp macro="" textlink="">
      <xdr:nvSpPr>
        <xdr:cNvPr id="12" name="Flowchart: Connector 11">
          <a:extLst>
            <a:ext uri="{FF2B5EF4-FFF2-40B4-BE49-F238E27FC236}">
              <a16:creationId xmlns:a16="http://schemas.microsoft.com/office/drawing/2014/main" id="{00000000-0008-0000-0B00-00000C000000}"/>
            </a:ext>
          </a:extLst>
        </xdr:cNvPr>
        <xdr:cNvSpPr/>
      </xdr:nvSpPr>
      <xdr:spPr>
        <a:xfrm>
          <a:off x="9398000" y="1308100"/>
          <a:ext cx="282361" cy="258051"/>
        </a:xfrm>
        <a:prstGeom prst="flowChartConnector">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cap="none" spc="0">
              <a:ln w="22225">
                <a:solidFill>
                  <a:schemeClr val="accent2"/>
                </a:solidFill>
                <a:prstDash val="solid"/>
              </a:ln>
              <a:solidFill>
                <a:schemeClr val="accent2">
                  <a:lumMod val="40000"/>
                  <a:lumOff val="60000"/>
                </a:schemeClr>
              </a:solidFill>
              <a:effectLst/>
            </a:rPr>
            <a:t>1</a:t>
          </a:r>
        </a:p>
      </xdr:txBody>
    </xdr:sp>
    <xdr:clientData/>
  </xdr:twoCellAnchor>
  <xdr:twoCellAnchor>
    <xdr:from>
      <xdr:col>15</xdr:col>
      <xdr:colOff>228600</xdr:colOff>
      <xdr:row>11</xdr:row>
      <xdr:rowOff>114300</xdr:rowOff>
    </xdr:from>
    <xdr:to>
      <xdr:col>15</xdr:col>
      <xdr:colOff>510961</xdr:colOff>
      <xdr:row>12</xdr:row>
      <xdr:rowOff>185026</xdr:rowOff>
    </xdr:to>
    <xdr:sp macro="" textlink="">
      <xdr:nvSpPr>
        <xdr:cNvPr id="13" name="Flowchart: Connector 12">
          <a:extLst>
            <a:ext uri="{FF2B5EF4-FFF2-40B4-BE49-F238E27FC236}">
              <a16:creationId xmlns:a16="http://schemas.microsoft.com/office/drawing/2014/main" id="{00000000-0008-0000-0B00-00000D000000}"/>
            </a:ext>
          </a:extLst>
        </xdr:cNvPr>
        <xdr:cNvSpPr/>
      </xdr:nvSpPr>
      <xdr:spPr>
        <a:xfrm>
          <a:off x="9372600" y="2209800"/>
          <a:ext cx="282361" cy="261226"/>
        </a:xfrm>
        <a:prstGeom prst="flowChartConnector">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cap="none" spc="0">
              <a:ln w="22225">
                <a:solidFill>
                  <a:schemeClr val="accent2"/>
                </a:solidFill>
                <a:prstDash val="solid"/>
              </a:ln>
              <a:solidFill>
                <a:schemeClr val="accent2">
                  <a:lumMod val="40000"/>
                  <a:lumOff val="60000"/>
                </a:schemeClr>
              </a:solidFill>
              <a:effectLst/>
            </a:rPr>
            <a:t>2</a:t>
          </a:r>
        </a:p>
      </xdr:txBody>
    </xdr:sp>
    <xdr:clientData/>
  </xdr:twoCellAnchor>
  <xdr:twoCellAnchor>
    <xdr:from>
      <xdr:col>0</xdr:col>
      <xdr:colOff>98425</xdr:colOff>
      <xdr:row>0</xdr:row>
      <xdr:rowOff>144454</xdr:rowOff>
    </xdr:from>
    <xdr:to>
      <xdr:col>4</xdr:col>
      <xdr:colOff>555625</xdr:colOff>
      <xdr:row>9</xdr:row>
      <xdr:rowOff>162801</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98425" y="144454"/>
          <a:ext cx="2895600" cy="1732847"/>
          <a:chOff x="307975" y="303204"/>
          <a:chExt cx="2895600" cy="1732847"/>
        </a:xfrm>
      </xdr:grpSpPr>
      <xdr:pic>
        <xdr:nvPicPr>
          <xdr:cNvPr id="14" name="Picture 13">
            <a:extLst>
              <a:ext uri="{FF2B5EF4-FFF2-40B4-BE49-F238E27FC236}">
                <a16:creationId xmlns:a16="http://schemas.microsoft.com/office/drawing/2014/main" id="{00000000-0008-0000-0B00-00000E000000}"/>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307975" y="303204"/>
            <a:ext cx="2895600" cy="1596081"/>
          </a:xfrm>
          <a:prstGeom prst="rect">
            <a:avLst/>
          </a:prstGeom>
          <a:ln>
            <a:solidFill>
              <a:srgbClr val="0070C0"/>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sp macro="" textlink="">
        <xdr:nvSpPr>
          <xdr:cNvPr id="16" name="Flowchart: Connector 15">
            <a:extLst>
              <a:ext uri="{FF2B5EF4-FFF2-40B4-BE49-F238E27FC236}">
                <a16:creationId xmlns:a16="http://schemas.microsoft.com/office/drawing/2014/main" id="{00000000-0008-0000-0B00-000010000000}"/>
              </a:ext>
            </a:extLst>
          </xdr:cNvPr>
          <xdr:cNvSpPr/>
        </xdr:nvSpPr>
        <xdr:spPr>
          <a:xfrm>
            <a:off x="1466850" y="1762125"/>
            <a:ext cx="282361" cy="254876"/>
          </a:xfrm>
          <a:prstGeom prst="flowChartConnector">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cap="none" spc="0">
                <a:ln w="22225">
                  <a:solidFill>
                    <a:schemeClr val="accent2"/>
                  </a:solidFill>
                  <a:prstDash val="solid"/>
                </a:ln>
                <a:solidFill>
                  <a:schemeClr val="accent2">
                    <a:lumMod val="40000"/>
                    <a:lumOff val="60000"/>
                  </a:schemeClr>
                </a:solidFill>
                <a:effectLst/>
              </a:rPr>
              <a:t>1</a:t>
            </a:r>
          </a:p>
        </xdr:txBody>
      </xdr:sp>
      <xdr:sp macro="" textlink="">
        <xdr:nvSpPr>
          <xdr:cNvPr id="17" name="Flowchart: Connector 16">
            <a:extLst>
              <a:ext uri="{FF2B5EF4-FFF2-40B4-BE49-F238E27FC236}">
                <a16:creationId xmlns:a16="http://schemas.microsoft.com/office/drawing/2014/main" id="{00000000-0008-0000-0B00-000011000000}"/>
              </a:ext>
            </a:extLst>
          </xdr:cNvPr>
          <xdr:cNvSpPr/>
        </xdr:nvSpPr>
        <xdr:spPr>
          <a:xfrm>
            <a:off x="2095500" y="1771650"/>
            <a:ext cx="282361" cy="264401"/>
          </a:xfrm>
          <a:prstGeom prst="flowChartConnector">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cap="none" spc="0">
                <a:ln w="22225">
                  <a:solidFill>
                    <a:schemeClr val="accent2"/>
                  </a:solidFill>
                  <a:prstDash val="solid"/>
                </a:ln>
                <a:solidFill>
                  <a:schemeClr val="accent2">
                    <a:lumMod val="40000"/>
                    <a:lumOff val="60000"/>
                  </a:schemeClr>
                </a:solidFill>
                <a:effectLst/>
              </a:rPr>
              <a:t>2</a:t>
            </a:r>
          </a:p>
        </xdr:txBody>
      </xdr:sp>
    </xdr:grpSp>
    <xdr:clientData/>
  </xdr:twoCellAnchor>
  <xdr:twoCellAnchor editAs="oneCell">
    <xdr:from>
      <xdr:col>5</xdr:col>
      <xdr:colOff>111125</xdr:colOff>
      <xdr:row>22</xdr:row>
      <xdr:rowOff>155575</xdr:rowOff>
    </xdr:from>
    <xdr:to>
      <xdr:col>9</xdr:col>
      <xdr:colOff>98425</xdr:colOff>
      <xdr:row>35</xdr:row>
      <xdr:rowOff>99999</xdr:rowOff>
    </xdr:to>
    <xdr:pic>
      <xdr:nvPicPr>
        <xdr:cNvPr id="18" name="Picture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stretch>
          <a:fillRect/>
        </a:stretch>
      </xdr:blipFill>
      <xdr:spPr>
        <a:xfrm>
          <a:off x="3159125" y="4346575"/>
          <a:ext cx="2425700" cy="2420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396875</xdr:colOff>
      <xdr:row>1</xdr:row>
      <xdr:rowOff>88900</xdr:rowOff>
    </xdr:from>
    <xdr:ext cx="10233025" cy="3568193"/>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397875" y="469900"/>
          <a:ext cx="10233025" cy="3568193"/>
        </a:xfrm>
        <a:prstGeom prst="roundRect">
          <a:avLst>
            <a:gd name="adj" fmla="val 7346"/>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t">
          <a:spAutoFit/>
        </a:bodyPr>
        <a:lstStyle/>
        <a:p>
          <a:r>
            <a:rPr lang="en-US" sz="2000" b="1" i="0">
              <a:solidFill>
                <a:schemeClr val="bg1"/>
              </a:solidFill>
              <a:latin typeface="Segoe UI" panose="020B0502040204020203" pitchFamily="34" charset="0"/>
              <a:cs typeface="Segoe UI" panose="020B0502040204020203" pitchFamily="34" charset="0"/>
            </a:rPr>
            <a:t>XLOOKUP</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bg1"/>
              </a:solidFill>
              <a:effectLst/>
              <a:latin typeface="Segoe UI" panose="020B0502040204020203" pitchFamily="34" charset="0"/>
              <a:ea typeface="+mn-ea"/>
              <a:cs typeface="Segoe UI" panose="020B0502040204020203" pitchFamily="34" charset="0"/>
            </a:rPr>
            <a:t>XLOOKUP searches</a:t>
          </a:r>
          <a:r>
            <a:rPr lang="en-US" sz="1100" b="0" baseline="0">
              <a:solidFill>
                <a:schemeClr val="bg1"/>
              </a:solidFill>
              <a:effectLst/>
              <a:latin typeface="Segoe UI" panose="020B0502040204020203" pitchFamily="34" charset="0"/>
              <a:ea typeface="+mn-ea"/>
              <a:cs typeface="Segoe UI" panose="020B0502040204020203" pitchFamily="34" charset="0"/>
            </a:rPr>
            <a:t> a range for a value you indicate. When it finds the value, it can return back associated information it finds nearby.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r>
            <a:rPr lang="en-US" sz="1100" b="0" i="0">
              <a:solidFill>
                <a:schemeClr val="bg1"/>
              </a:solidFill>
              <a:effectLst/>
              <a:latin typeface="Segoe UI" panose="020B0502040204020203" pitchFamily="34" charset="0"/>
              <a:ea typeface="+mn-ea"/>
              <a:cs typeface="Segoe UI" panose="020B0502040204020203" pitchFamily="34" charset="0"/>
            </a:rPr>
            <a:t>Unlike VLOOKUP,</a:t>
          </a:r>
          <a:r>
            <a:rPr lang="en-US" sz="1100" b="0" i="0" baseline="0">
              <a:solidFill>
                <a:schemeClr val="bg1"/>
              </a:solidFill>
              <a:effectLst/>
              <a:latin typeface="Segoe UI" panose="020B0502040204020203" pitchFamily="34" charset="0"/>
              <a:ea typeface="+mn-ea"/>
              <a:cs typeface="Segoe UI" panose="020B0502040204020203" pitchFamily="34" charset="0"/>
            </a:rPr>
            <a:t> the lookup value does not have to be the left most column.</a:t>
          </a:r>
          <a:endParaRPr lang="en-US" sz="1100" b="0" i="0">
            <a:solidFill>
              <a:schemeClr val="bg1"/>
            </a:solidFill>
            <a:effectLst/>
            <a:latin typeface="Segoe UI" panose="020B0502040204020203" pitchFamily="34" charset="0"/>
            <a:ea typeface="+mn-ea"/>
            <a:cs typeface="Segoe UI" panose="020B0502040204020203" pitchFamily="34" charset="0"/>
          </a:endParaRPr>
        </a:p>
        <a:p>
          <a:endParaRPr lang="en-US" sz="1100" b="0" i="0">
            <a:solidFill>
              <a:schemeClr val="bg1"/>
            </a:solidFill>
            <a:effectLst/>
            <a:latin typeface="Segoe UI" panose="020B0502040204020203" pitchFamily="34" charset="0"/>
            <a:ea typeface="+mn-ea"/>
            <a:cs typeface="Segoe UI" panose="020B0502040204020203" pitchFamily="34" charset="0"/>
          </a:endParaRPr>
        </a:p>
        <a:p>
          <a:endParaRPr lang="en-US" sz="1100" b="0" i="0">
            <a:solidFill>
              <a:schemeClr val="bg1"/>
            </a:solidFill>
            <a:effectLst/>
            <a:latin typeface="Segoe UI" panose="020B0502040204020203" pitchFamily="34" charset="0"/>
            <a:ea typeface="+mn-ea"/>
            <a:cs typeface="Segoe UI" panose="020B0502040204020203" pitchFamily="34" charset="0"/>
          </a:endParaRPr>
        </a:p>
        <a:p>
          <a:r>
            <a:rPr lang="en-US" sz="1100" b="0" i="0">
              <a:solidFill>
                <a:schemeClr val="bg1"/>
              </a:solidFill>
              <a:effectLst/>
              <a:latin typeface="Segoe UI" panose="020B0502040204020203" pitchFamily="34" charset="0"/>
              <a:ea typeface="+mn-ea"/>
              <a:cs typeface="Segoe UI" panose="020B0502040204020203" pitchFamily="34" charset="0"/>
            </a:rPr>
            <a:t>Parameters:</a:t>
          </a:r>
        </a:p>
        <a:p>
          <a:r>
            <a:rPr lang="en-US" sz="1100" b="1" i="0">
              <a:solidFill>
                <a:schemeClr val="bg1"/>
              </a:solidFill>
              <a:effectLst/>
              <a:latin typeface="Segoe UI" panose="020B0502040204020203" pitchFamily="34" charset="0"/>
              <a:ea typeface="+mn-ea"/>
              <a:cs typeface="Segoe UI" panose="020B0502040204020203" pitchFamily="34" charset="0"/>
            </a:rPr>
            <a:t>‘lookup_value’ </a:t>
          </a:r>
          <a:r>
            <a:rPr lang="en-US" sz="1100" b="0" i="0">
              <a:solidFill>
                <a:schemeClr val="bg1"/>
              </a:solidFill>
              <a:effectLst/>
              <a:latin typeface="Segoe UI" panose="020B0502040204020203" pitchFamily="34" charset="0"/>
              <a:ea typeface="+mn-ea"/>
              <a:cs typeface="Segoe UI" panose="020B0502040204020203" pitchFamily="34" charset="0"/>
            </a:rPr>
            <a:t>– WHO to look for</a:t>
          </a:r>
        </a:p>
        <a:p>
          <a:r>
            <a:rPr lang="en-US" sz="1100" b="1" i="0">
              <a:solidFill>
                <a:schemeClr val="bg1"/>
              </a:solidFill>
              <a:effectLst/>
              <a:latin typeface="Segoe UI" panose="020B0502040204020203" pitchFamily="34" charset="0"/>
              <a:ea typeface="+mn-ea"/>
              <a:cs typeface="Segoe UI" panose="020B0502040204020203" pitchFamily="34" charset="0"/>
            </a:rPr>
            <a:t>‘lookup_array’ </a:t>
          </a:r>
          <a:r>
            <a:rPr lang="en-US" sz="1100" b="0" i="0">
              <a:solidFill>
                <a:schemeClr val="bg1"/>
              </a:solidFill>
              <a:effectLst/>
              <a:latin typeface="Segoe UI" panose="020B0502040204020203" pitchFamily="34" charset="0"/>
              <a:ea typeface="+mn-ea"/>
              <a:cs typeface="Segoe UI" panose="020B0502040204020203" pitchFamily="34" charset="0"/>
            </a:rPr>
            <a:t>–  WHERE to look</a:t>
          </a:r>
        </a:p>
        <a:p>
          <a:r>
            <a:rPr lang="en-US" sz="1100" b="1" i="0">
              <a:solidFill>
                <a:schemeClr val="bg1"/>
              </a:solidFill>
              <a:effectLst/>
              <a:latin typeface="Segoe UI" panose="020B0502040204020203" pitchFamily="34" charset="0"/>
              <a:ea typeface="+mn-ea"/>
              <a:cs typeface="Segoe UI" panose="020B0502040204020203" pitchFamily="34" charset="0"/>
            </a:rPr>
            <a:t>‘return_array’ </a:t>
          </a:r>
          <a:r>
            <a:rPr lang="en-US" sz="1100" b="0" i="0">
              <a:solidFill>
                <a:schemeClr val="bg1"/>
              </a:solidFill>
              <a:effectLst/>
              <a:latin typeface="Segoe UI" panose="020B0502040204020203" pitchFamily="34" charset="0"/>
              <a:ea typeface="+mn-ea"/>
              <a:cs typeface="Segoe UI" panose="020B0502040204020203" pitchFamily="34" charset="0"/>
            </a:rPr>
            <a:t>–  WHAT to return</a:t>
          </a:r>
        </a:p>
        <a:p>
          <a:r>
            <a:rPr lang="en-US" sz="1100" b="1" i="0">
              <a:solidFill>
                <a:schemeClr val="bg1"/>
              </a:solidFill>
              <a:effectLst/>
              <a:latin typeface="Segoe UI" panose="020B0502040204020203" pitchFamily="34" charset="0"/>
              <a:ea typeface="+mn-ea"/>
              <a:cs typeface="Segoe UI" panose="020B0502040204020203" pitchFamily="34" charset="0"/>
            </a:rPr>
            <a:t>‘match_mode’ </a:t>
          </a:r>
          <a:r>
            <a:rPr lang="en-US" sz="1100" b="0" i="0">
              <a:solidFill>
                <a:schemeClr val="bg1"/>
              </a:solidFill>
              <a:effectLst/>
              <a:latin typeface="Segoe UI" panose="020B0502040204020203" pitchFamily="34" charset="0"/>
              <a:ea typeface="+mn-ea"/>
              <a:cs typeface="Segoe UI" panose="020B0502040204020203" pitchFamily="34" charset="0"/>
            </a:rPr>
            <a:t>– Default optional; represents the match type; default is an exact match. (99% of the time you'll use </a:t>
          </a:r>
          <a:r>
            <a:rPr lang="en-US" sz="1100" b="0" i="0" baseline="0">
              <a:solidFill>
                <a:schemeClr val="bg1"/>
              </a:solidFill>
              <a:effectLst/>
              <a:latin typeface="Segoe UI" panose="020B0502040204020203" pitchFamily="34" charset="0"/>
              <a:ea typeface="+mn-ea"/>
              <a:cs typeface="Segoe UI" panose="020B0502040204020203" pitchFamily="34" charset="0"/>
            </a:rPr>
            <a:t>EXACT match.)</a:t>
          </a:r>
          <a:endParaRPr lang="en-US" sz="1100" b="0" i="0">
            <a:solidFill>
              <a:schemeClr val="bg1"/>
            </a:solidFill>
            <a:effectLst/>
            <a:latin typeface="Segoe UI" panose="020B0502040204020203" pitchFamily="34" charset="0"/>
            <a:ea typeface="+mn-ea"/>
            <a:cs typeface="Segoe UI" panose="020B0502040204020203" pitchFamily="34" charset="0"/>
          </a:endParaRPr>
        </a:p>
        <a:p>
          <a:r>
            <a:rPr lang="en-US" sz="1100" b="1" i="0">
              <a:solidFill>
                <a:schemeClr val="bg1"/>
              </a:solidFill>
              <a:effectLst/>
              <a:latin typeface="Segoe UI" panose="020B0502040204020203" pitchFamily="34" charset="0"/>
              <a:ea typeface="+mn-ea"/>
              <a:cs typeface="Segoe UI" panose="020B0502040204020203" pitchFamily="34" charset="0"/>
            </a:rPr>
            <a:t>‘search_mode’ </a:t>
          </a:r>
          <a:r>
            <a:rPr lang="en-US" sz="1100" b="0" i="0">
              <a:solidFill>
                <a:schemeClr val="bg1"/>
              </a:solidFill>
              <a:effectLst/>
              <a:latin typeface="Segoe UI" panose="020B0502040204020203" pitchFamily="34" charset="0"/>
              <a:ea typeface="+mn-ea"/>
              <a:cs typeface="Segoe UI" panose="020B0502040204020203" pitchFamily="34" charset="0"/>
            </a:rPr>
            <a:t>– optional; represents the search behavior; default is “search from first value”.</a:t>
          </a:r>
          <a:r>
            <a:rPr lang="en-US" sz="1100" b="0" i="0" baseline="0">
              <a:solidFill>
                <a:schemeClr val="bg1"/>
              </a:solidFill>
              <a:effectLst/>
              <a:latin typeface="Segoe UI" panose="020B0502040204020203" pitchFamily="34" charset="0"/>
              <a:ea typeface="+mn-ea"/>
              <a:cs typeface="Segoe UI" panose="020B0502040204020203" pitchFamily="34" charset="0"/>
            </a:rPr>
            <a:t> (Our suggestion, keep this default for search from first value)</a:t>
          </a:r>
          <a:endParaRPr lang="en-US" sz="1100" b="0" i="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bg1"/>
              </a:solidFill>
              <a:effectLst/>
              <a:latin typeface="Segoe UI" panose="020B0502040204020203" pitchFamily="34" charset="0"/>
              <a:ea typeface="+mn-ea"/>
              <a:cs typeface="Segoe UI" panose="020B0502040204020203" pitchFamily="34" charset="0"/>
            </a:rPr>
            <a:t>Example</a:t>
          </a:r>
          <a:endParaRPr lang="en-US" sz="1100" b="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bg1"/>
              </a:solidFill>
              <a:effectLst/>
              <a:latin typeface="Segoe UI" panose="020B0502040204020203" pitchFamily="34" charset="0"/>
              <a:ea typeface="+mn-ea"/>
              <a:cs typeface="Segoe UI" panose="020B0502040204020203" pitchFamily="34" charset="0"/>
            </a:rPr>
            <a:t>Use XLOOKUP to return an</a:t>
          </a:r>
          <a:r>
            <a:rPr lang="en-US" sz="1100" b="0" baseline="0">
              <a:solidFill>
                <a:schemeClr val="bg1"/>
              </a:solidFill>
              <a:effectLst/>
              <a:latin typeface="Segoe UI" panose="020B0502040204020203" pitchFamily="34" charset="0"/>
              <a:ea typeface="+mn-ea"/>
              <a:cs typeface="Segoe UI" panose="020B0502040204020203" pitchFamily="34" charset="0"/>
            </a:rPr>
            <a:t> Object Class Description from the next tab</a:t>
          </a:r>
          <a:r>
            <a:rPr lang="en-US" sz="1100" b="0">
              <a:solidFill>
                <a:schemeClr val="bg1"/>
              </a:solidFill>
              <a:effectLst/>
              <a:latin typeface="Segoe UI" panose="020B0502040204020203" pitchFamily="34" charset="0"/>
              <a:ea typeface="+mn-ea"/>
              <a:cs typeface="Segoe UI" panose="020B0502040204020203" pitchFamily="34" charset="0"/>
            </a:rPr>
            <a:t>. </a:t>
          </a:r>
        </a:p>
      </xdr:txBody>
    </xdr:sp>
    <xdr:clientData/>
  </xdr:oneCellAnchor>
  <xdr:twoCellAnchor editAs="oneCell">
    <xdr:from>
      <xdr:col>11</xdr:col>
      <xdr:colOff>387350</xdr:colOff>
      <xdr:row>19</xdr:row>
      <xdr:rowOff>152400</xdr:rowOff>
    </xdr:from>
    <xdr:to>
      <xdr:col>20</xdr:col>
      <xdr:colOff>536740</xdr:colOff>
      <xdr:row>22</xdr:row>
      <xdr:rowOff>177800</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10509250" y="4406900"/>
          <a:ext cx="5635791" cy="673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19878</xdr:colOff>
      <xdr:row>0</xdr:row>
      <xdr:rowOff>73025</xdr:rowOff>
    </xdr:from>
    <xdr:to>
      <xdr:col>13</xdr:col>
      <xdr:colOff>92903</xdr:colOff>
      <xdr:row>2</xdr:row>
      <xdr:rowOff>377824</xdr:rowOff>
    </xdr:to>
    <mc:AlternateContent xmlns:mc="http://schemas.openxmlformats.org/markup-compatibility/2006" xmlns:sle15="http://schemas.microsoft.com/office/drawing/2012/slicer">
      <mc:Choice Requires="sle15">
        <xdr:graphicFrame macro="">
          <xdr:nvGraphicFramePr>
            <xdr:cNvPr id="2" name="Status">
              <a:extLst>
                <a:ext uri="{FF2B5EF4-FFF2-40B4-BE49-F238E27FC236}">
                  <a16:creationId xmlns:a16="http://schemas.microsoft.com/office/drawing/2014/main" id="{207012F4-0496-4920-A692-9DE7253AB648}"/>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5599465" y="73025"/>
              <a:ext cx="1298851" cy="12324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19878</xdr:colOff>
      <xdr:row>3</xdr:row>
      <xdr:rowOff>130175</xdr:rowOff>
    </xdr:from>
    <xdr:to>
      <xdr:col>13</xdr:col>
      <xdr:colOff>115128</xdr:colOff>
      <xdr:row>7</xdr:row>
      <xdr:rowOff>53975</xdr:rowOff>
    </xdr:to>
    <mc:AlternateContent xmlns:mc="http://schemas.openxmlformats.org/markup-compatibility/2006" xmlns:sle15="http://schemas.microsoft.com/office/drawing/2012/slicer">
      <mc:Choice Requires="sle15">
        <xdr:graphicFrame macro="">
          <xdr:nvGraphicFramePr>
            <xdr:cNvPr id="3" name="Traveler">
              <a:extLst>
                <a:ext uri="{FF2B5EF4-FFF2-40B4-BE49-F238E27FC236}">
                  <a16:creationId xmlns:a16="http://schemas.microsoft.com/office/drawing/2014/main" id="{A7F920B3-60D2-4D96-AB07-F2CF1340A0B9}"/>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raveler"/>
            </a:graphicData>
          </a:graphic>
        </xdr:graphicFrame>
      </mc:Choice>
      <mc:Fallback xmlns="">
        <xdr:sp macro="" textlink="">
          <xdr:nvSpPr>
            <xdr:cNvPr id="0" name=""/>
            <xdr:cNvSpPr>
              <a:spLocks noTextEdit="1"/>
            </xdr:cNvSpPr>
          </xdr:nvSpPr>
          <xdr:spPr>
            <a:xfrm>
              <a:off x="15599465" y="1438827"/>
              <a:ext cx="1321076" cy="1447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73025</xdr:colOff>
      <xdr:row>2</xdr:row>
      <xdr:rowOff>12699</xdr:rowOff>
    </xdr:from>
    <xdr:to>
      <xdr:col>17</xdr:col>
      <xdr:colOff>180974</xdr:colOff>
      <xdr:row>11</xdr:row>
      <xdr:rowOff>45445</xdr:rowOff>
    </xdr:to>
    <xdr:sp macro="" textlink="">
      <xdr:nvSpPr>
        <xdr:cNvPr id="16" name="Rectangle 3">
          <a:extLst>
            <a:ext uri="{FF2B5EF4-FFF2-40B4-BE49-F238E27FC236}">
              <a16:creationId xmlns:a16="http://schemas.microsoft.com/office/drawing/2014/main" id="{00000000-0008-0000-0A00-000010000000}"/>
            </a:ext>
            <a:ext uri="{147F2762-F138-4A5C-976F-8EAC2B608ADB}">
              <a16:predDERef xmlns:a16="http://schemas.microsoft.com/office/drawing/2014/main" pred="{6BFC9DA2-9676-0CD4-5F4C-36DAFD9B2F6A}"/>
            </a:ext>
          </a:extLst>
        </xdr:cNvPr>
        <xdr:cNvSpPr/>
      </xdr:nvSpPr>
      <xdr:spPr>
        <a:xfrm>
          <a:off x="5654675" y="374649"/>
          <a:ext cx="6203949" cy="1664696"/>
        </a:xfrm>
        <a:prstGeom prst="roundRect">
          <a:avLst>
            <a:gd name="adj" fmla="val 11148"/>
          </a:avLst>
        </a:prstGeom>
        <a:solidFill>
          <a:srgbClr val="232D58"/>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spcFirstLastPara="0" vertOverflow="clip" horzOverflow="clip" wrap="square" lIns="91440" tIns="45720" rIns="91440" bIns="45720" rtlCol="0" anchor="t">
          <a:spAutoFit/>
        </a:bodyPr>
        <a:lstStyle/>
        <a:p>
          <a:pPr marL="0" indent="0" algn="l"/>
          <a:r>
            <a:rPr lang="en-US" sz="2000" b="1"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Menu Search</a:t>
          </a:r>
        </a:p>
        <a:p>
          <a:pPr marL="0" indent="0" algn="l"/>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0" indent="0" algn="l"/>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Right click within the table and notice the search option now visible at the top of the menu.</a:t>
          </a:r>
        </a:p>
        <a:p>
          <a:pPr marL="0" indent="0" algn="l"/>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0" indent="0" algn="l"/>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Try searching for "Remove Duplicates".</a:t>
          </a:r>
        </a:p>
        <a:p>
          <a:pPr marL="0" indent="0" algn="l"/>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0" indent="0" algn="l"/>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Select the Remove Duplicates option.</a:t>
          </a:r>
        </a:p>
      </xdr:txBody>
    </xdr:sp>
    <xdr:clientData/>
  </xdr:twoCellAnchor>
  <xdr:twoCellAnchor editAs="absolute">
    <xdr:from>
      <xdr:col>2</xdr:col>
      <xdr:colOff>390524</xdr:colOff>
      <xdr:row>3</xdr:row>
      <xdr:rowOff>77787</xdr:rowOff>
    </xdr:from>
    <xdr:to>
      <xdr:col>5</xdr:col>
      <xdr:colOff>352425</xdr:colOff>
      <xdr:row>28</xdr:row>
      <xdr:rowOff>28576</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2143124" y="649287"/>
          <a:ext cx="2438401" cy="4713289"/>
          <a:chOff x="2733674" y="354012"/>
          <a:chExt cx="2159001" cy="4491039"/>
        </a:xfrm>
      </xdr:grpSpPr>
      <xdr:pic>
        <xdr:nvPicPr>
          <xdr:cNvPr id="3" name="Picture 2">
            <a:extLst>
              <a:ext uri="{FF2B5EF4-FFF2-40B4-BE49-F238E27FC236}">
                <a16:creationId xmlns:a16="http://schemas.microsoft.com/office/drawing/2014/main" id="{00000000-0008-0000-0A00-000003000000}"/>
              </a:ext>
              <a:ext uri="{147F2762-F138-4A5C-976F-8EAC2B608ADB}">
                <a16:predDERef xmlns:a16="http://schemas.microsoft.com/office/drawing/2014/main" pred="{B3CC3A58-CD0C-6194-DB23-52CB03D39C9A}"/>
              </a:ext>
            </a:extLst>
          </xdr:cNvPr>
          <xdr:cNvPicPr>
            <a:picLocks noChangeAspect="1"/>
          </xdr:cNvPicPr>
        </xdr:nvPicPr>
        <xdr:blipFill rotWithShape="1">
          <a:blip xmlns:r="http://schemas.openxmlformats.org/officeDocument/2006/relationships" r:embed="rId1"/>
          <a:srcRect l="7051" t="2573" r="5521" b="3964"/>
          <a:stretch/>
        </xdr:blipFill>
        <xdr:spPr>
          <a:xfrm>
            <a:off x="2733674" y="581026"/>
            <a:ext cx="2159001" cy="4264025"/>
          </a:xfrm>
          <a:prstGeom prst="rect">
            <a:avLst/>
          </a:prstGeom>
        </xdr:spPr>
      </xdr:pic>
      <xdr:sp macro="" textlink="">
        <xdr:nvSpPr>
          <xdr:cNvPr id="2" name="Arrow: Left 1">
            <a:extLst>
              <a:ext uri="{FF2B5EF4-FFF2-40B4-BE49-F238E27FC236}">
                <a16:creationId xmlns:a16="http://schemas.microsoft.com/office/drawing/2014/main" id="{00000000-0008-0000-0A00-000002000000}"/>
              </a:ext>
            </a:extLst>
          </xdr:cNvPr>
          <xdr:cNvSpPr/>
        </xdr:nvSpPr>
        <xdr:spPr>
          <a:xfrm rot="19222302">
            <a:off x="4037073" y="354012"/>
            <a:ext cx="676215" cy="3333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304800</xdr:colOff>
      <xdr:row>0</xdr:row>
      <xdr:rowOff>41274</xdr:rowOff>
    </xdr:from>
    <xdr:to>
      <xdr:col>22</xdr:col>
      <xdr:colOff>34925</xdr:colOff>
      <xdr:row>17</xdr:row>
      <xdr:rowOff>101785</xdr:rowOff>
    </xdr:to>
    <xdr:sp macro="" textlink="">
      <xdr:nvSpPr>
        <xdr:cNvPr id="72" name="Rectangle 3">
          <a:extLst>
            <a:ext uri="{FF2B5EF4-FFF2-40B4-BE49-F238E27FC236}">
              <a16:creationId xmlns:a16="http://schemas.microsoft.com/office/drawing/2014/main" id="{00000000-0008-0000-1000-000048000000}"/>
            </a:ext>
            <a:ext uri="{147F2762-F138-4A5C-976F-8EAC2B608ADB}">
              <a16:predDERef xmlns:a16="http://schemas.microsoft.com/office/drawing/2014/main" pred="{6BFC9DA2-9676-0CD4-5F4C-36DAFD9B2F6A}"/>
            </a:ext>
          </a:extLst>
        </xdr:cNvPr>
        <xdr:cNvSpPr/>
      </xdr:nvSpPr>
      <xdr:spPr>
        <a:xfrm>
          <a:off x="8128000" y="41274"/>
          <a:ext cx="7045325" cy="4397561"/>
        </a:xfrm>
        <a:prstGeom prst="roundRect">
          <a:avLst>
            <a:gd name="adj" fmla="val 14233"/>
          </a:avLst>
        </a:prstGeom>
        <a:solidFill>
          <a:srgbClr val="232D58"/>
        </a:solidFill>
        <a:ln w="12700">
          <a:no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spcFirstLastPara="0" vertOverflow="clip" horzOverflow="clip" wrap="square" lIns="91440" tIns="45720" rIns="91440" bIns="4572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1"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Camera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bg1"/>
              </a:solidFill>
              <a:latin typeface="Segoe UI" panose="020B0502040204020203" pitchFamily="34" charset="0"/>
              <a:ea typeface="Source Sans Pro" panose="020B0503030403020204" pitchFamily="34" charset="0"/>
              <a:cs typeface="Segoe UI" panose="020B0502040204020203" pitchFamily="34" charset="0"/>
            </a:rPr>
            <a:t>Create linked images that update,</a:t>
          </a:r>
          <a:r>
            <a:rPr lang="en-US" sz="1100" b="0" i="0" u="none" strike="noStrike" baseline="0">
              <a:solidFill>
                <a:schemeClr val="bg1"/>
              </a:solidFill>
              <a:latin typeface="Segoe UI" panose="020B0502040204020203" pitchFamily="34" charset="0"/>
              <a:ea typeface="Source Sans Pro" panose="020B0503030403020204" pitchFamily="34" charset="0"/>
              <a:cs typeface="Segoe UI" panose="020B0502040204020203" pitchFamily="34" charset="0"/>
            </a:rPr>
            <a:t> like a webcam.  Take a "picture" of the region to monitor and paste it wherever you want.  </a:t>
          </a:r>
          <a:r>
            <a:rPr lang="en-US" sz="1100" b="0" i="0">
              <a:solidFill>
                <a:srgbClr val="FFFFFF"/>
              </a:solidFill>
              <a:effectLst/>
              <a:latin typeface="Segoe UI" panose="020B0502040204020203" pitchFamily="34" charset="0"/>
              <a:ea typeface="+mn-ea"/>
              <a:cs typeface="Segoe UI" panose="020B0502040204020203" pitchFamily="34" charset="0"/>
            </a:rPr>
            <a:t>Invaluable for the creation of dashboards and complex reports.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a:solidFill>
              <a:srgbClr val="FFFFFF"/>
            </a:solidFill>
            <a:effectLst/>
            <a:latin typeface="Segoe UI" panose="020B0502040204020203" pitchFamily="34" charset="0"/>
            <a:ea typeface="+mn-ea"/>
            <a:cs typeface="Segoe UI" panose="020B0502040204020203" pitchFamily="34" charset="0"/>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a:solidFill>
                <a:srgbClr val="FFFFFF"/>
              </a:solidFill>
              <a:effectLst/>
              <a:latin typeface="Segoe UI" panose="020B0502040204020203" pitchFamily="34" charset="0"/>
              <a:ea typeface="+mn-ea"/>
              <a:cs typeface="Segoe UI" panose="020B0502040204020203" pitchFamily="34" charset="0"/>
            </a:rPr>
            <a:t>The image is dynamic. Changes made to the </a:t>
          </a:r>
          <a:r>
            <a:rPr lang="en-US" sz="1100" b="0" i="1">
              <a:solidFill>
                <a:srgbClr val="FFFFFF"/>
              </a:solidFill>
              <a:effectLst/>
              <a:latin typeface="Segoe UI" panose="020B0502040204020203" pitchFamily="34" charset="0"/>
              <a:ea typeface="+mn-ea"/>
              <a:cs typeface="Segoe UI" panose="020B0502040204020203" pitchFamily="34" charset="0"/>
            </a:rPr>
            <a:t>source </a:t>
          </a:r>
          <a:r>
            <a:rPr lang="en-US" sz="1100" b="0" i="0">
              <a:solidFill>
                <a:srgbClr val="FFFFFF"/>
              </a:solidFill>
              <a:effectLst/>
              <a:latin typeface="Segoe UI" panose="020B0502040204020203" pitchFamily="34" charset="0"/>
              <a:ea typeface="+mn-ea"/>
              <a:cs typeface="Segoe UI" panose="020B0502040204020203" pitchFamily="34" charset="0"/>
            </a:rPr>
            <a:t>region is immediately visible in the </a:t>
          </a:r>
          <a:r>
            <a:rPr lang="en-US" sz="1100" b="0" i="1">
              <a:solidFill>
                <a:srgbClr val="FFFFFF"/>
              </a:solidFill>
              <a:effectLst/>
              <a:latin typeface="Segoe UI" panose="020B0502040204020203" pitchFamily="34" charset="0"/>
              <a:ea typeface="+mn-ea"/>
              <a:cs typeface="Segoe UI" panose="020B0502040204020203" pitchFamily="34" charset="0"/>
            </a:rPr>
            <a:t>screen</a:t>
          </a:r>
          <a:r>
            <a:rPr lang="en-US" sz="1100" b="0" i="0">
              <a:solidFill>
                <a:srgbClr val="FFFFFF"/>
              </a:solidFill>
              <a:effectLst/>
              <a:latin typeface="Segoe UI" panose="020B0502040204020203" pitchFamily="34" charset="0"/>
              <a:ea typeface="+mn-ea"/>
              <a:cs typeface="Segoe UI" panose="020B0502040204020203" pitchFamily="34" charset="0"/>
            </a:rPr>
            <a:t>. </a:t>
          </a:r>
          <a:endParaRPr lang="en-US">
            <a:effectLst/>
            <a:latin typeface="Segoe UI" panose="020B0502040204020203" pitchFamily="34" charset="0"/>
            <a:cs typeface="Segoe UI" panose="020B0502040204020203" pitchFamily="34" charset="0"/>
          </a:endParaRPr>
        </a:p>
        <a:p>
          <a:pPr marL="171450" indent="-171450" eaLnBrk="1" fontAlgn="auto" latinLnBrk="0" hangingPunct="1">
            <a:buFont typeface="Arial" panose="020B0604020202020204" pitchFamily="34" charset="0"/>
            <a:buChar char="•"/>
          </a:pPr>
          <a:r>
            <a:rPr lang="en-US" sz="1100" b="0" i="0" baseline="0">
              <a:solidFill>
                <a:srgbClr val="FFFFFF"/>
              </a:solidFill>
              <a:effectLst/>
              <a:latin typeface="Segoe UI" panose="020B0502040204020203" pitchFamily="34" charset="0"/>
              <a:ea typeface="+mn-ea"/>
              <a:cs typeface="Segoe UI" panose="020B0502040204020203" pitchFamily="34" charset="0"/>
            </a:rPr>
            <a:t>Can be resized just like a picture</a:t>
          </a:r>
          <a:endParaRPr lang="en-US">
            <a:effectLst/>
            <a:latin typeface="Segoe UI" panose="020B0502040204020203" pitchFamily="34" charset="0"/>
            <a:cs typeface="Segoe UI" panose="020B0502040204020203" pitchFamily="34" charset="0"/>
          </a:endParaRPr>
        </a:p>
        <a:p>
          <a:pPr marL="171450" indent="-171450" eaLnBrk="1" fontAlgn="auto" latinLnBrk="0" hangingPunct="1">
            <a:buFont typeface="Arial" panose="020B0604020202020204" pitchFamily="34" charset="0"/>
            <a:buChar char="•"/>
          </a:pPr>
          <a:r>
            <a:rPr lang="en-US" sz="1100" b="0" i="0" baseline="0">
              <a:solidFill>
                <a:srgbClr val="FFFFFF"/>
              </a:solidFill>
              <a:effectLst/>
              <a:latin typeface="Segoe UI" panose="020B0502040204020203" pitchFamily="34" charset="0"/>
              <a:ea typeface="+mn-ea"/>
              <a:cs typeface="Segoe UI" panose="020B0502040204020203" pitchFamily="34" charset="0"/>
            </a:rPr>
            <a:t>Will not grow if dataset grows.  </a:t>
          </a:r>
          <a:endParaRPr lang="en-US">
            <a:effectLst/>
            <a:latin typeface="Segoe UI" panose="020B0502040204020203" pitchFamily="34" charset="0"/>
            <a:cs typeface="Segoe UI" panose="020B0502040204020203" pitchFamily="34" charset="0"/>
          </a:endParaRPr>
        </a:p>
        <a:p>
          <a:pPr marL="171450" indent="-171450" eaLnBrk="1" fontAlgn="auto" latinLnBrk="0" hangingPunct="1">
            <a:buFont typeface="Arial" panose="020B0604020202020204" pitchFamily="34" charset="0"/>
            <a:buChar char="•"/>
          </a:pPr>
          <a:r>
            <a:rPr lang="en-US" sz="1100" b="0" i="0" baseline="0">
              <a:solidFill>
                <a:srgbClr val="FFFFFF"/>
              </a:solidFill>
              <a:effectLst/>
              <a:latin typeface="Segoe UI" panose="020B0502040204020203" pitchFamily="34" charset="0"/>
              <a:ea typeface="+mn-ea"/>
              <a:cs typeface="Segoe UI" panose="020B0502040204020203" pitchFamily="34" charset="0"/>
            </a:rPr>
            <a:t>Can double click and go to the data location</a:t>
          </a:r>
          <a:endParaRPr lang="en-US">
            <a:effectLst/>
            <a:latin typeface="Segoe UI" panose="020B0502040204020203" pitchFamily="34" charset="0"/>
            <a:cs typeface="Segoe UI" panose="020B0502040204020203" pitchFamily="34" charset="0"/>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a:solidFill>
                <a:srgbClr val="FFFFFF"/>
              </a:solidFill>
              <a:effectLst/>
              <a:latin typeface="Segoe UI" panose="020B0502040204020203" pitchFamily="34" charset="0"/>
              <a:ea typeface="+mn-ea"/>
              <a:cs typeface="Segoe UI" panose="020B0502040204020203" pitchFamily="34" charset="0"/>
            </a:rPr>
            <a:t>When the </a:t>
          </a:r>
          <a:r>
            <a:rPr lang="en-US" sz="1100" b="0" i="1">
              <a:solidFill>
                <a:srgbClr val="FFFFFF"/>
              </a:solidFill>
              <a:effectLst/>
              <a:latin typeface="Segoe UI" panose="020B0502040204020203" pitchFamily="34" charset="0"/>
              <a:ea typeface="+mn-ea"/>
              <a:cs typeface="Segoe UI" panose="020B0502040204020203" pitchFamily="34" charset="0"/>
            </a:rPr>
            <a:t>screen</a:t>
          </a:r>
          <a:r>
            <a:rPr lang="en-US" sz="1100" b="0" i="0">
              <a:solidFill>
                <a:srgbClr val="FFFFFF"/>
              </a:solidFill>
              <a:effectLst/>
              <a:latin typeface="Segoe UI" panose="020B0502040204020203" pitchFamily="34" charset="0"/>
              <a:ea typeface="+mn-ea"/>
              <a:cs typeface="Segoe UI" panose="020B0502040204020203" pitchFamily="34" charset="0"/>
            </a:rPr>
            <a:t> is selected, you'll see a formula indicating the address of the </a:t>
          </a:r>
          <a:r>
            <a:rPr lang="en-US" sz="1100" b="0" i="1">
              <a:solidFill>
                <a:srgbClr val="FFFFFF"/>
              </a:solidFill>
              <a:effectLst/>
              <a:latin typeface="Segoe UI" panose="020B0502040204020203" pitchFamily="34" charset="0"/>
              <a:ea typeface="+mn-ea"/>
              <a:cs typeface="Segoe UI" panose="020B0502040204020203" pitchFamily="34" charset="0"/>
            </a:rPr>
            <a:t>frame.</a:t>
          </a:r>
          <a:endParaRPr lang="en-US">
            <a:effectLst/>
            <a:latin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a:solidFill>
              <a:srgbClr val="FFFFFF"/>
            </a:solidFill>
            <a:effectLst/>
            <a:latin typeface="Segoe UI" panose="020B0502040204020203" pitchFamily="34" charset="0"/>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a:solidFill>
              <a:srgbClr val="FFFFFF"/>
            </a:solidFill>
            <a:effectLst/>
            <a:latin typeface="Segoe UI" panose="020B0502040204020203" pitchFamily="34" charset="0"/>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solidFill>
                <a:srgbClr val="FFFFFF"/>
              </a:solidFill>
              <a:effectLst/>
              <a:latin typeface="Segoe UI" panose="020B0502040204020203" pitchFamily="34" charset="0"/>
              <a:ea typeface="+mn-ea"/>
              <a:cs typeface="Segoe UI" panose="020B0502040204020203" pitchFamily="34" charset="0"/>
            </a:rPr>
            <a:t>It's</a:t>
          </a:r>
          <a:r>
            <a:rPr lang="en-US" sz="1100" b="0" i="0" baseline="0">
              <a:solidFill>
                <a:srgbClr val="FFFFFF"/>
              </a:solidFill>
              <a:effectLst/>
              <a:latin typeface="Segoe UI" panose="020B0502040204020203" pitchFamily="34" charset="0"/>
              <a:ea typeface="+mn-ea"/>
              <a:cs typeface="Segoe UI" panose="020B0502040204020203" pitchFamily="34" charset="0"/>
            </a:rPr>
            <a:t> not on the ribbon by default.  You have to customize the ribbon or QAT and add it to use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rgbClr val="FFFFFF"/>
            </a:solidFill>
            <a:effectLst/>
            <a:latin typeface="Segoe UI" panose="020B0502040204020203" pitchFamily="34" charset="0"/>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rgbClr val="FFFFFF"/>
            </a:solidFill>
            <a:effectLst/>
            <a:latin typeface="Segoe UI" panose="020B0502040204020203" pitchFamily="34" charset="0"/>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baseline="0">
              <a:solidFill>
                <a:srgbClr val="FFFFFF"/>
              </a:solidFill>
              <a:effectLst/>
              <a:latin typeface="Segoe UI" panose="020B0502040204020203" pitchFamily="34" charset="0"/>
              <a:ea typeface="+mn-ea"/>
              <a:cs typeface="Segoe UI" panose="020B0502040204020203" pitchFamily="34" charset="0"/>
            </a:rPr>
            <a:t>Exercise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FFFF"/>
              </a:solidFill>
              <a:effectLst/>
              <a:latin typeface="Segoe UI" panose="020B0502040204020203" pitchFamily="34" charset="0"/>
              <a:ea typeface="+mn-ea"/>
              <a:cs typeface="Segoe UI" panose="020B0502040204020203" pitchFamily="34" charset="0"/>
            </a:rPr>
            <a:t>The obligations in column C are being summed from 'XLOOKUP' tab.  Use the camera to take a picture and place it on the XLOOKUP tab and then make a change to the data on the tab and see it change in the "picture".</a:t>
          </a:r>
        </a:p>
      </xdr:txBody>
    </xdr:sp>
    <xdr:clientData/>
  </xdr:twoCellAnchor>
  <xdr:twoCellAnchor>
    <xdr:from>
      <xdr:col>3</xdr:col>
      <xdr:colOff>415925</xdr:colOff>
      <xdr:row>0</xdr:row>
      <xdr:rowOff>57150</xdr:rowOff>
    </xdr:from>
    <xdr:to>
      <xdr:col>10</xdr:col>
      <xdr:colOff>19050</xdr:colOff>
      <xdr:row>9</xdr:row>
      <xdr:rowOff>25400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366767</xdr:colOff>
      <xdr:row>17</xdr:row>
      <xdr:rowOff>12700</xdr:rowOff>
    </xdr:from>
    <xdr:to>
      <xdr:col>28</xdr:col>
      <xdr:colOff>72339</xdr:colOff>
      <xdr:row>45</xdr:row>
      <xdr:rowOff>71855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9631417" y="4241800"/>
          <a:ext cx="8239972" cy="66377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14</xdr:col>
      <xdr:colOff>429684</xdr:colOff>
      <xdr:row>1</xdr:row>
      <xdr:rowOff>116415</xdr:rowOff>
    </xdr:from>
    <xdr:to>
      <xdr:col>25</xdr:col>
      <xdr:colOff>249766</xdr:colOff>
      <xdr:row>22</xdr:row>
      <xdr:rowOff>10896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1783484" y="300565"/>
          <a:ext cx="6525682" cy="3780681"/>
        </a:xfrm>
        <a:prstGeom prst="roundRect">
          <a:avLst>
            <a:gd name="adj" fmla="val 5298"/>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t">
          <a:spAutoFit/>
        </a:bodyPr>
        <a:lstStyle/>
        <a:p>
          <a:r>
            <a:rPr lang="en-US" sz="2000" b="1" i="0">
              <a:solidFill>
                <a:schemeClr val="bg1"/>
              </a:solidFill>
              <a:latin typeface="Segoe UI" panose="020B0502040204020203" pitchFamily="34" charset="0"/>
              <a:cs typeface="Segoe UI" panose="020B0502040204020203" pitchFamily="34" charset="0"/>
            </a:rPr>
            <a:t>UNIQUE</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bg1"/>
              </a:solidFill>
              <a:effectLst/>
              <a:latin typeface="Segoe UI" panose="020B0502040204020203" pitchFamily="34" charset="0"/>
              <a:ea typeface="+mn-ea"/>
              <a:cs typeface="Segoe UI" panose="020B0502040204020203" pitchFamily="34" charset="0"/>
            </a:rPr>
            <a:t>Returns a list of unique values.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pPr eaLnBrk="1" fontAlgn="auto" latinLnBrk="0" hangingPunct="1"/>
          <a:r>
            <a:rPr lang="en-US" sz="1100" b="0" baseline="0">
              <a:solidFill>
                <a:schemeClr val="bg1"/>
              </a:solidFill>
              <a:effectLst/>
              <a:latin typeface="Segoe UI" panose="020B0502040204020203" pitchFamily="34" charset="0"/>
              <a:ea typeface="+mn-ea"/>
              <a:cs typeface="Segoe UI" panose="020B0502040204020203" pitchFamily="34" charset="0"/>
            </a:rPr>
            <a:t>Unlike most formulas you may know, UNIQUE can return one or </a:t>
          </a:r>
          <a:r>
            <a:rPr lang="en-US" sz="1100" b="1" baseline="0">
              <a:solidFill>
                <a:srgbClr val="FF0000"/>
              </a:solidFill>
              <a:effectLst/>
              <a:latin typeface="Segoe UI" panose="020B0502040204020203" pitchFamily="34" charset="0"/>
              <a:ea typeface="+mn-ea"/>
              <a:cs typeface="Segoe UI" panose="020B0502040204020203" pitchFamily="34" charset="0"/>
            </a:rPr>
            <a:t>multiple</a:t>
          </a:r>
          <a:r>
            <a:rPr lang="en-US" sz="1100" b="0" baseline="0">
              <a:solidFill>
                <a:schemeClr val="bg1"/>
              </a:solidFill>
              <a:effectLst/>
              <a:latin typeface="Segoe UI" panose="020B0502040204020203" pitchFamily="34" charset="0"/>
              <a:ea typeface="+mn-ea"/>
              <a:cs typeface="Segoe UI" panose="020B0502040204020203" pitchFamily="34" charset="0"/>
            </a:rPr>
            <a:t> results. </a:t>
          </a:r>
        </a:p>
        <a:p>
          <a:pPr eaLnBrk="1" fontAlgn="auto" latinLnBrk="0" hangingPunct="1"/>
          <a:endParaRPr lang="en-US">
            <a:solidFill>
              <a:schemeClr val="bg1"/>
            </a:solidFill>
            <a:effectLst/>
            <a:latin typeface="Segoe UI" panose="020B0502040204020203" pitchFamily="34" charset="0"/>
            <a:cs typeface="Segoe UI" panose="020B0502040204020203" pitchFamily="34" charset="0"/>
          </a:endParaRPr>
        </a:p>
        <a:p>
          <a:pPr eaLnBrk="1" fontAlgn="auto" latinLnBrk="0" hangingPunct="1"/>
          <a:r>
            <a:rPr lang="en-US" sz="1100" b="0" baseline="0">
              <a:solidFill>
                <a:schemeClr val="bg1"/>
              </a:solidFill>
              <a:effectLst/>
              <a:latin typeface="Segoe UI" panose="020B0502040204020203" pitchFamily="34" charset="0"/>
              <a:ea typeface="+mn-ea"/>
              <a:cs typeface="Segoe UI" panose="020B0502040204020203" pitchFamily="34" charset="0"/>
            </a:rPr>
            <a:t>Returning multiple results is called "returning an array". This means that answers to a formula might "spill over" to multiple cells, even cells you didn't type a formula into. </a:t>
          </a:r>
          <a:endParaRPr lang="en-US">
            <a:solidFill>
              <a:schemeClr val="bg1"/>
            </a:solidFill>
            <a:effectLst/>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Parameters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array  </a:t>
          </a:r>
          <a:r>
            <a:rPr kumimoji="0" lang="en-US" sz="1100" b="0"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  A range of cells to extract unique values from.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[by_col] </a:t>
          </a:r>
          <a:r>
            <a:rPr kumimoji="0" lang="en-US" sz="1100" b="0"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How to compare and extract. By row = FALSE (default); by column = TRUE.</a:t>
          </a:r>
          <a:endParaRPr kumimoji="0" lang="en-US" sz="1100" b="0"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[exactly_once] </a:t>
          </a:r>
          <a:r>
            <a:rPr kumimoji="0" lang="en-US" sz="1100" b="0" i="0" u="none" strike="noStrike" kern="0" cap="none" spc="0" normalizeH="0" baseline="0" noProof="0">
              <a:ln>
                <a:noFill/>
              </a:ln>
              <a:solidFill>
                <a:schemeClr val="bg1"/>
              </a:solidFill>
              <a:effectLst/>
              <a:uLnTx/>
              <a:uFillTx/>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TRUE = values that occur only once, FALSE= all unique values (default).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bg1"/>
              </a:solidFill>
              <a:effectLst/>
              <a:latin typeface="Segoe UI" panose="020B0502040204020203" pitchFamily="34" charset="0"/>
              <a:ea typeface="+mn-ea"/>
              <a:cs typeface="Segoe UI" panose="020B0502040204020203" pitchFamily="34" charset="0"/>
            </a:rPr>
            <a:t>Exercise 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solidFill>
                <a:schemeClr val="bg1"/>
              </a:solidFill>
              <a:effectLst/>
              <a:latin typeface="Segoe UI" panose="020B0502040204020203" pitchFamily="34" charset="0"/>
              <a:ea typeface="+mn-ea"/>
              <a:cs typeface="Segoe UI" panose="020B0502040204020203" pitchFamily="34" charset="0"/>
            </a:rPr>
            <a:t>In cell I3, use the UNIQUE function to return back a list of travelers and their emails.</a:t>
          </a:r>
        </a:p>
      </xdr:txBody>
    </xdr:sp>
    <xdr:clientData/>
  </xdr:twoCellAnchor>
  <xdr:twoCellAnchor editAs="oneCell">
    <xdr:from>
      <xdr:col>15</xdr:col>
      <xdr:colOff>273049</xdr:colOff>
      <xdr:row>24</xdr:row>
      <xdr:rowOff>25400</xdr:rowOff>
    </xdr:from>
    <xdr:to>
      <xdr:col>23</xdr:col>
      <xdr:colOff>435182</xdr:colOff>
      <xdr:row>27</xdr:row>
      <xdr:rowOff>6350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12236449" y="4464050"/>
          <a:ext cx="5038933" cy="533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14</xdr:col>
      <xdr:colOff>336550</xdr:colOff>
      <xdr:row>6</xdr:row>
      <xdr:rowOff>82550</xdr:rowOff>
    </xdr:from>
    <xdr:to>
      <xdr:col>25</xdr:col>
      <xdr:colOff>174577</xdr:colOff>
      <xdr:row>30</xdr:row>
      <xdr:rowOff>144164</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1830050" y="1187450"/>
          <a:ext cx="6569027" cy="4500264"/>
        </a:xfrm>
        <a:prstGeom prst="roundRect">
          <a:avLst>
            <a:gd name="adj" fmla="val 5357"/>
          </a:avLst>
        </a:prstGeom>
        <a:solidFill>
          <a:srgbClr val="232D58"/>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t">
          <a:spAutoFit/>
        </a:bodyPr>
        <a:lstStyle/>
        <a:p>
          <a:r>
            <a:rPr lang="en-US" sz="2000" b="1" i="0">
              <a:solidFill>
                <a:schemeClr val="bg1"/>
              </a:solidFill>
              <a:latin typeface="Segoe UI" panose="020B0502040204020203" pitchFamily="34" charset="0"/>
              <a:cs typeface="Segoe UI" panose="020B0502040204020203" pitchFamily="34" charset="0"/>
            </a:rPr>
            <a:t>FILTER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bg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bg1"/>
              </a:solidFill>
              <a:effectLst/>
              <a:latin typeface="Segoe UI" panose="020B0502040204020203" pitchFamily="34" charset="0"/>
              <a:ea typeface="+mn-ea"/>
              <a:cs typeface="Segoe UI" panose="020B0502040204020203" pitchFamily="34" charset="0"/>
            </a:rPr>
            <a:t>FILTER scans an</a:t>
          </a:r>
          <a:r>
            <a:rPr lang="en-US" sz="1100" b="0" baseline="0">
              <a:solidFill>
                <a:schemeClr val="bg1"/>
              </a:solidFill>
              <a:effectLst/>
              <a:latin typeface="Segoe UI" panose="020B0502040204020203" pitchFamily="34" charset="0"/>
              <a:ea typeface="+mn-ea"/>
              <a:cs typeface="Segoe UI" panose="020B0502040204020203" pitchFamily="34" charset="0"/>
            </a:rPr>
            <a:t> entire range and generates a new version of the range, filtered for some value(s).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bg1"/>
            </a:solidFill>
            <a:effectLst/>
            <a:latin typeface="Segoe UI" panose="020B0502040204020203" pitchFamily="34" charset="0"/>
            <a:ea typeface="+mn-ea"/>
            <a:cs typeface="Segoe UI" panose="020B0502040204020203" pitchFamily="34" charset="0"/>
          </a:endParaRPr>
        </a:p>
        <a:p>
          <a:endParaRPr lang="en-US" sz="1100" b="0" i="0">
            <a:solidFill>
              <a:schemeClr val="bg1"/>
            </a:solidFill>
            <a:effectLst/>
            <a:latin typeface="Segoe UI" panose="020B0502040204020203" pitchFamily="34" charset="0"/>
            <a:ea typeface="+mn-ea"/>
            <a:cs typeface="Segoe UI" panose="020B0502040204020203" pitchFamily="34" charset="0"/>
          </a:endParaRPr>
        </a:p>
        <a:p>
          <a:r>
            <a:rPr lang="en-US" sz="1100" b="1" i="0">
              <a:solidFill>
                <a:schemeClr val="bg1"/>
              </a:solidFill>
              <a:effectLst/>
              <a:latin typeface="Segoe UI" panose="020B0502040204020203" pitchFamily="34" charset="0"/>
              <a:ea typeface="+mn-ea"/>
              <a:cs typeface="Segoe UI" panose="020B0502040204020203" pitchFamily="34" charset="0"/>
            </a:rPr>
            <a:t>Parameters</a:t>
          </a:r>
          <a:r>
            <a:rPr lang="en-US" sz="1100" b="0" i="0">
              <a:solidFill>
                <a:schemeClr val="bg1"/>
              </a:solidFill>
              <a:effectLst/>
              <a:latin typeface="Segoe UI" panose="020B0502040204020203" pitchFamily="34" charset="0"/>
              <a:ea typeface="+mn-ea"/>
              <a:cs typeface="Segoe UI" panose="020B0502040204020203" pitchFamily="34" charset="0"/>
            </a:rPr>
            <a:t>:</a:t>
          </a:r>
        </a:p>
        <a:p>
          <a:r>
            <a:rPr lang="en-US" sz="1100" b="1" i="0">
              <a:solidFill>
                <a:schemeClr val="bg1"/>
              </a:solidFill>
              <a:effectLst/>
              <a:latin typeface="Segoe UI" panose="020B0502040204020203" pitchFamily="34" charset="0"/>
              <a:ea typeface="+mn-ea"/>
              <a:cs typeface="Segoe UI" panose="020B0502040204020203" pitchFamily="34" charset="0"/>
            </a:rPr>
            <a:t>array</a:t>
          </a:r>
          <a:r>
            <a:rPr lang="en-US" sz="1100" b="1" i="0" baseline="0">
              <a:solidFill>
                <a:schemeClr val="bg1"/>
              </a:solidFill>
              <a:effectLst/>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 A range of cells to filter</a:t>
          </a:r>
        </a:p>
        <a:p>
          <a:r>
            <a:rPr lang="en-US" sz="1100" b="1" i="0">
              <a:solidFill>
                <a:schemeClr val="bg1"/>
              </a:solidFill>
              <a:effectLst/>
              <a:latin typeface="Segoe UI" panose="020B0502040204020203" pitchFamily="34" charset="0"/>
              <a:ea typeface="+mn-ea"/>
              <a:cs typeface="Segoe UI" panose="020B0502040204020203" pitchFamily="34" charset="0"/>
            </a:rPr>
            <a:t>include</a:t>
          </a:r>
          <a:r>
            <a:rPr lang="en-US" sz="1100" b="1" i="0" baseline="0">
              <a:solidFill>
                <a:schemeClr val="bg1"/>
              </a:solidFill>
              <a:effectLst/>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 Logical test(s) that must evaluate to TRUE or FALSE</a:t>
          </a:r>
        </a:p>
        <a:p>
          <a:r>
            <a:rPr lang="en-US" sz="1100" b="1" i="0">
              <a:solidFill>
                <a:schemeClr val="bg1"/>
              </a:solidFill>
              <a:effectLst/>
              <a:latin typeface="Segoe UI" panose="020B0502040204020203" pitchFamily="34" charset="0"/>
              <a:ea typeface="+mn-ea"/>
              <a:cs typeface="Segoe UI" panose="020B0502040204020203" pitchFamily="34" charset="0"/>
            </a:rPr>
            <a:t>[if_empty]</a:t>
          </a:r>
          <a:r>
            <a:rPr lang="en-US" sz="1100" b="1" i="0" baseline="0">
              <a:solidFill>
                <a:schemeClr val="bg1"/>
              </a:solidFill>
              <a:effectLst/>
              <a:latin typeface="Segoe UI" panose="020B0502040204020203" pitchFamily="34" charset="0"/>
              <a:ea typeface="+mn-ea"/>
              <a:cs typeface="Segoe UI" panose="020B0502040204020203" pitchFamily="34" charset="0"/>
            </a:rPr>
            <a:t> </a:t>
          </a:r>
          <a:r>
            <a:rPr lang="en-US" sz="1100" b="0" i="0">
              <a:solidFill>
                <a:schemeClr val="bg1"/>
              </a:solidFill>
              <a:effectLst/>
              <a:latin typeface="Segoe UI" panose="020B0502040204020203" pitchFamily="34" charset="0"/>
              <a:ea typeface="+mn-ea"/>
              <a:cs typeface="Segoe UI" panose="020B0502040204020203" pitchFamily="34" charset="0"/>
            </a:rPr>
            <a:t>– An alternate value to return</a:t>
          </a:r>
          <a:r>
            <a:rPr lang="en-US" sz="1100" b="0" i="0" baseline="0">
              <a:solidFill>
                <a:schemeClr val="bg1"/>
              </a:solidFill>
              <a:effectLst/>
              <a:latin typeface="Segoe UI" panose="020B0502040204020203" pitchFamily="34" charset="0"/>
              <a:ea typeface="+mn-ea"/>
              <a:cs typeface="Segoe UI" panose="020B0502040204020203" pitchFamily="34" charset="0"/>
            </a:rPr>
            <a:t> if the function has no results (Optional)</a:t>
          </a:r>
        </a:p>
        <a:p>
          <a:endParaRPr lang="en-US" sz="1100" b="0" i="0" baseline="0">
            <a:solidFill>
              <a:schemeClr val="bg1"/>
            </a:solidFill>
            <a:effectLst/>
            <a:latin typeface="Segoe UI" panose="020B0502040204020203" pitchFamily="34" charset="0"/>
            <a:ea typeface="+mn-ea"/>
            <a:cs typeface="Segoe UI" panose="020B0502040204020203" pitchFamily="34" charset="0"/>
          </a:endParaRPr>
        </a:p>
        <a:p>
          <a:endParaRPr lang="en-US" sz="1100" b="0" i="0" baseline="0">
            <a:solidFill>
              <a:schemeClr val="bg1"/>
            </a:solidFill>
            <a:effectLst/>
            <a:latin typeface="Segoe UI" panose="020B0502040204020203" pitchFamily="34" charset="0"/>
            <a:ea typeface="+mn-ea"/>
            <a:cs typeface="Segoe UI" panose="020B0502040204020203" pitchFamily="34" charset="0"/>
          </a:endParaRPr>
        </a:p>
        <a:p>
          <a:r>
            <a:rPr lang="en-US" sz="1100" b="0" i="0" baseline="0">
              <a:solidFill>
                <a:schemeClr val="bg1"/>
              </a:solidFill>
              <a:effectLst/>
              <a:latin typeface="Segoe UI" panose="020B0502040204020203" pitchFamily="34" charset="0"/>
              <a:ea typeface="+mn-ea"/>
              <a:cs typeface="Segoe UI" panose="020B0502040204020203" pitchFamily="34" charset="0"/>
            </a:rPr>
            <a:t>To add additional logical tests, you have to enclose the logical test in parenthesis and seperate them by an asterick*.   (logical test 1)*(logical test 2)</a:t>
          </a:r>
        </a:p>
        <a:p>
          <a:endParaRPr lang="en-US" sz="1100" b="0" i="0" baseline="0">
            <a:solidFill>
              <a:schemeClr val="bg1"/>
            </a:solidFill>
            <a:effectLst/>
            <a:latin typeface="Segoe UI" panose="020B0502040204020203" pitchFamily="34" charset="0"/>
            <a:ea typeface="+mn-ea"/>
            <a:cs typeface="Segoe UI" panose="020B0502040204020203" pitchFamily="34" charset="0"/>
          </a:endParaRPr>
        </a:p>
        <a:p>
          <a:endParaRPr lang="en-US" sz="1100" b="0" i="0" baseline="0">
            <a:solidFill>
              <a:schemeClr val="bg1"/>
            </a:solidFill>
            <a:effectLst/>
            <a:latin typeface="Segoe UI" panose="020B0502040204020203" pitchFamily="34" charset="0"/>
            <a:ea typeface="+mn-ea"/>
            <a:cs typeface="Segoe UI" panose="020B0502040204020203" pitchFamily="34" charset="0"/>
          </a:endParaRPr>
        </a:p>
        <a:p>
          <a:endParaRPr lang="en-US" sz="1100" b="0" i="0" baseline="0">
            <a:solidFill>
              <a:schemeClr val="bg1"/>
            </a:solidFill>
            <a:effectLst/>
            <a:latin typeface="Segoe UI" panose="020B0502040204020203" pitchFamily="34" charset="0"/>
            <a:ea typeface="+mn-ea"/>
            <a:cs typeface="Segoe UI" panose="020B0502040204020203" pitchFamily="34" charset="0"/>
          </a:endParaRPr>
        </a:p>
        <a:p>
          <a:r>
            <a:rPr lang="en-US" sz="1100" b="1" i="0">
              <a:solidFill>
                <a:schemeClr val="bg1"/>
              </a:solidFill>
              <a:effectLst/>
              <a:latin typeface="Segoe UI" panose="020B0502040204020203" pitchFamily="34" charset="0"/>
              <a:ea typeface="+mn-ea"/>
              <a:cs typeface="Segoe UI" panose="020B0502040204020203" pitchFamily="34" charset="0"/>
            </a:rPr>
            <a:t>Example 1</a:t>
          </a:r>
        </a:p>
        <a:p>
          <a:pPr eaLnBrk="1" fontAlgn="auto" latinLnBrk="0" hangingPunct="1"/>
          <a:r>
            <a:rPr lang="en-US" sz="1100" b="0" baseline="0">
              <a:solidFill>
                <a:schemeClr val="bg1"/>
              </a:solidFill>
              <a:effectLst/>
              <a:latin typeface="Segoe UI" panose="020B0502040204020203" pitchFamily="34" charset="0"/>
              <a:ea typeface="+mn-ea"/>
              <a:cs typeface="Segoe UI" panose="020B0502040204020203" pitchFamily="34" charset="0"/>
            </a:rPr>
            <a:t>In cell I3, use the FILTER function to return the range, only if their trip costs more than $7,000.</a:t>
          </a:r>
        </a:p>
        <a:p>
          <a:pPr eaLnBrk="1" fontAlgn="auto" latinLnBrk="0" hangingPunct="1"/>
          <a:endParaRPr lang="en-US" sz="1100" b="1" baseline="0">
            <a:solidFill>
              <a:schemeClr val="bg1"/>
            </a:solidFill>
            <a:effectLst/>
            <a:latin typeface="Segoe UI" panose="020B0502040204020203" pitchFamily="34" charset="0"/>
            <a:ea typeface="+mn-ea"/>
            <a:cs typeface="Segoe UI" panose="020B0502040204020203" pitchFamily="34" charset="0"/>
          </a:endParaRPr>
        </a:p>
        <a:p>
          <a:pPr eaLnBrk="1" fontAlgn="auto" latinLnBrk="0" hangingPunct="1"/>
          <a:r>
            <a:rPr lang="en-US" sz="1100" b="1" baseline="0">
              <a:solidFill>
                <a:schemeClr val="bg1"/>
              </a:solidFill>
              <a:effectLst/>
              <a:latin typeface="Segoe UI" panose="020B0502040204020203" pitchFamily="34" charset="0"/>
              <a:ea typeface="+mn-ea"/>
              <a:cs typeface="Segoe UI" panose="020B0502040204020203" pitchFamily="34" charset="0"/>
            </a:rPr>
            <a:t>Note:</a:t>
          </a:r>
        </a:p>
        <a:p>
          <a:pPr eaLnBrk="1" fontAlgn="auto" latinLnBrk="0" hangingPunct="1"/>
          <a:r>
            <a:rPr lang="en-US" sz="1100" b="0" baseline="0">
              <a:solidFill>
                <a:schemeClr val="bg1"/>
              </a:solidFill>
              <a:effectLst/>
              <a:latin typeface="Segoe UI" panose="020B0502040204020203" pitchFamily="34" charset="0"/>
              <a:ea typeface="+mn-ea"/>
              <a:cs typeface="Segoe UI" panose="020B0502040204020203" pitchFamily="34" charset="0"/>
            </a:rPr>
            <a:t>If you see #SPILL!  that means the array can't be returned because doing so would cause it to spill over already existing data.</a:t>
          </a:r>
        </a:p>
      </xdr:txBody>
    </xdr:sp>
    <xdr:clientData/>
  </xdr:twoCellAnchor>
  <xdr:twoCellAnchor editAs="oneCell">
    <xdr:from>
      <xdr:col>15</xdr:col>
      <xdr:colOff>234949</xdr:colOff>
      <xdr:row>33</xdr:row>
      <xdr:rowOff>50800</xdr:rowOff>
    </xdr:from>
    <xdr:to>
      <xdr:col>23</xdr:col>
      <xdr:colOff>562886</xdr:colOff>
      <xdr:row>37</xdr:row>
      <xdr:rowOff>0</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12363449" y="6146800"/>
          <a:ext cx="5204737" cy="68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168089</xdr:colOff>
      <xdr:row>4</xdr:row>
      <xdr:rowOff>123265</xdr:rowOff>
    </xdr:from>
    <xdr:to>
      <xdr:col>21</xdr:col>
      <xdr:colOff>212911</xdr:colOff>
      <xdr:row>40</xdr:row>
      <xdr:rowOff>145676</xdr:rowOff>
    </xdr:to>
    <xdr:sp macro="" textlink="">
      <xdr:nvSpPr>
        <xdr:cNvPr id="3" name="TextBox 2">
          <a:extLst>
            <a:ext uri="{FF2B5EF4-FFF2-40B4-BE49-F238E27FC236}">
              <a16:creationId xmlns:a16="http://schemas.microsoft.com/office/drawing/2014/main" id="{95607917-D9E1-3353-4D89-87E95AE4FB48}"/>
            </a:ext>
          </a:extLst>
        </xdr:cNvPr>
        <xdr:cNvSpPr txBox="1"/>
      </xdr:nvSpPr>
      <xdr:spPr>
        <a:xfrm>
          <a:off x="1378324" y="885265"/>
          <a:ext cx="11542058" cy="6880411"/>
        </a:xfrm>
        <a:prstGeom prst="rect">
          <a:avLst/>
        </a:prstGeom>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pPr algn="ctr"/>
          <a:r>
            <a:rPr lang="en-US" sz="6000" b="1" i="0" baseline="0">
              <a:solidFill>
                <a:srgbClr val="404040"/>
              </a:solidFill>
              <a:latin typeface="Segoe UI" panose="020B0502040204020203" pitchFamily="34" charset="0"/>
              <a:cs typeface="Segoe UI Light" panose="020B0502040204020203" pitchFamily="34" charset="0"/>
            </a:rPr>
            <a:t>BLANK ON PURPOSE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168089</xdr:colOff>
      <xdr:row>4</xdr:row>
      <xdr:rowOff>123265</xdr:rowOff>
    </xdr:from>
    <xdr:to>
      <xdr:col>21</xdr:col>
      <xdr:colOff>212911</xdr:colOff>
      <xdr:row>40</xdr:row>
      <xdr:rowOff>145676</xdr:rowOff>
    </xdr:to>
    <xdr:sp macro="" textlink="">
      <xdr:nvSpPr>
        <xdr:cNvPr id="2" name="TextBox 1">
          <a:extLst>
            <a:ext uri="{FF2B5EF4-FFF2-40B4-BE49-F238E27FC236}">
              <a16:creationId xmlns:a16="http://schemas.microsoft.com/office/drawing/2014/main" id="{0C6566A0-D6BE-4277-A553-071752FC4B60}"/>
            </a:ext>
          </a:extLst>
        </xdr:cNvPr>
        <xdr:cNvSpPr txBox="1"/>
      </xdr:nvSpPr>
      <xdr:spPr>
        <a:xfrm>
          <a:off x="1387289" y="885265"/>
          <a:ext cx="11627222" cy="6880411"/>
        </a:xfrm>
        <a:prstGeom prst="rect">
          <a:avLst/>
        </a:prstGeom>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pPr algn="ctr"/>
          <a:r>
            <a:rPr lang="en-US" sz="6000" b="1" i="0" baseline="0">
              <a:solidFill>
                <a:srgbClr val="404040"/>
              </a:solidFill>
              <a:latin typeface="Segoe UI" panose="020B0502040204020203" pitchFamily="34" charset="0"/>
              <a:cs typeface="Segoe UI Light" panose="020B0502040204020203" pitchFamily="34" charset="0"/>
            </a:rPr>
            <a:t>BLANK ON PURPOSE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168089</xdr:colOff>
      <xdr:row>4</xdr:row>
      <xdr:rowOff>123265</xdr:rowOff>
    </xdr:from>
    <xdr:to>
      <xdr:col>21</xdr:col>
      <xdr:colOff>212911</xdr:colOff>
      <xdr:row>40</xdr:row>
      <xdr:rowOff>145676</xdr:rowOff>
    </xdr:to>
    <xdr:sp macro="" textlink="">
      <xdr:nvSpPr>
        <xdr:cNvPr id="2" name="TextBox 1">
          <a:extLst>
            <a:ext uri="{FF2B5EF4-FFF2-40B4-BE49-F238E27FC236}">
              <a16:creationId xmlns:a16="http://schemas.microsoft.com/office/drawing/2014/main" id="{BACB4B34-FF45-4977-B76F-2D211F8FB709}"/>
            </a:ext>
          </a:extLst>
        </xdr:cNvPr>
        <xdr:cNvSpPr txBox="1"/>
      </xdr:nvSpPr>
      <xdr:spPr>
        <a:xfrm>
          <a:off x="1387289" y="885265"/>
          <a:ext cx="11627222" cy="6880411"/>
        </a:xfrm>
        <a:prstGeom prst="rect">
          <a:avLst/>
        </a:prstGeom>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pPr algn="ctr"/>
          <a:r>
            <a:rPr lang="en-US" sz="6000" b="1" i="0" baseline="0">
              <a:solidFill>
                <a:srgbClr val="404040"/>
              </a:solidFill>
              <a:latin typeface="Segoe UI" panose="020B0502040204020203" pitchFamily="34" charset="0"/>
              <a:cs typeface="Segoe UI Light" panose="020B0502040204020203" pitchFamily="34" charset="0"/>
            </a:rPr>
            <a:t>BLANK ON PURPOSE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168089</xdr:colOff>
      <xdr:row>4</xdr:row>
      <xdr:rowOff>123265</xdr:rowOff>
    </xdr:from>
    <xdr:to>
      <xdr:col>21</xdr:col>
      <xdr:colOff>212911</xdr:colOff>
      <xdr:row>40</xdr:row>
      <xdr:rowOff>145676</xdr:rowOff>
    </xdr:to>
    <xdr:sp macro="" textlink="">
      <xdr:nvSpPr>
        <xdr:cNvPr id="2" name="TextBox 1">
          <a:extLst>
            <a:ext uri="{FF2B5EF4-FFF2-40B4-BE49-F238E27FC236}">
              <a16:creationId xmlns:a16="http://schemas.microsoft.com/office/drawing/2014/main" id="{5AA12917-E7BB-4434-88A5-4793C6F2E0EC}"/>
            </a:ext>
          </a:extLst>
        </xdr:cNvPr>
        <xdr:cNvSpPr txBox="1"/>
      </xdr:nvSpPr>
      <xdr:spPr>
        <a:xfrm>
          <a:off x="1387289" y="885265"/>
          <a:ext cx="11627222" cy="6880411"/>
        </a:xfrm>
        <a:prstGeom prst="rect">
          <a:avLst/>
        </a:prstGeom>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pPr algn="ctr"/>
          <a:r>
            <a:rPr lang="en-US" sz="6000" b="1" i="0" baseline="0">
              <a:solidFill>
                <a:srgbClr val="404040"/>
              </a:solidFill>
              <a:latin typeface="Segoe UI" panose="020B0502040204020203" pitchFamily="34" charset="0"/>
              <a:cs typeface="Segoe UI Light" panose="020B0502040204020203" pitchFamily="34" charset="0"/>
            </a:rPr>
            <a:t>BLANK ON PURPOSE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168089</xdr:colOff>
      <xdr:row>4</xdr:row>
      <xdr:rowOff>123265</xdr:rowOff>
    </xdr:from>
    <xdr:to>
      <xdr:col>21</xdr:col>
      <xdr:colOff>212911</xdr:colOff>
      <xdr:row>40</xdr:row>
      <xdr:rowOff>145676</xdr:rowOff>
    </xdr:to>
    <xdr:sp macro="" textlink="">
      <xdr:nvSpPr>
        <xdr:cNvPr id="2" name="TextBox 1">
          <a:extLst>
            <a:ext uri="{FF2B5EF4-FFF2-40B4-BE49-F238E27FC236}">
              <a16:creationId xmlns:a16="http://schemas.microsoft.com/office/drawing/2014/main" id="{B68D29E3-7E85-4EAF-B939-14A0C7B85C2A}"/>
            </a:ext>
          </a:extLst>
        </xdr:cNvPr>
        <xdr:cNvSpPr txBox="1"/>
      </xdr:nvSpPr>
      <xdr:spPr>
        <a:xfrm>
          <a:off x="1387289" y="885265"/>
          <a:ext cx="11627222" cy="6880411"/>
        </a:xfrm>
        <a:prstGeom prst="rect">
          <a:avLst/>
        </a:prstGeom>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xdr:spPr>
      <xdr:style>
        <a:lnRef idx="0">
          <a:scrgbClr r="0" g="0" b="0"/>
        </a:lnRef>
        <a:fillRef idx="0">
          <a:scrgbClr r="0" g="0" b="0"/>
        </a:fillRef>
        <a:effectRef idx="0">
          <a:scrgbClr r="0" g="0" b="0"/>
        </a:effectRef>
        <a:fontRef idx="minor">
          <a:schemeClr val="dk1"/>
        </a:fontRef>
      </xdr:style>
      <xdr:txBody>
        <a:bodyPr vertOverflow="clip" horzOverflow="clip" wrap="square" lIns="127000" rIns="190500" rtlCol="0" anchor="ctr">
          <a:noAutofit/>
        </a:bodyPr>
        <a:lstStyle/>
        <a:p>
          <a:pPr algn="ctr"/>
          <a:r>
            <a:rPr lang="en-US" sz="6000" b="1" i="0" baseline="0">
              <a:solidFill>
                <a:srgbClr val="404040"/>
              </a:solidFill>
              <a:latin typeface="Segoe UI" panose="020B0502040204020203" pitchFamily="34" charset="0"/>
              <a:cs typeface="Segoe UI Light" panose="020B0502040204020203" pitchFamily="34" charset="0"/>
            </a:rPr>
            <a:t>BLANK ON PURPOSE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ackie View" id="{7FED1A03-04BA-4766-A25F-FBC21C76E9B2}">
    <nsvFilter filterId="{5E187857-1348-4F7B-85B6-974ECEC4B845}" ref="A1:A516" tableId="14">
      <columnFilter colId="0" id="{B09748C4-64DC-4F8A-9DE1-FC40CE66CCC2}">
        <filter colId="0">
          <x:filters>
            <x:filter val="Jackie"/>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Pamela Dvirnak" id="{2E9F4BB6-DF48-46F8-8671-2615995A4917}" userId="S::Pamela.Dvirnak@teksouth.com::e60edd26-b24f-45b0-bac4-e42481d95799"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54CBC855-27AB-454E-BCE4-1F9BD892FC42}" sourceName="Status">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veler" xr10:uid="{48BB06C6-990F-44FE-8DE7-6B4D31F26B5A}" sourceName="Traveler">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xr10:uid="{346465CD-E029-4AD6-9313-39AD3DF79E8E}" cache="Slicer_Status" caption="Status" style="SlicerStyleDark5" rowHeight="241300"/>
  <slicer name="Traveler" xr10:uid="{EFDE019A-3D2B-48D5-A809-CEBB5B302AD0}" cache="Slicer_Traveler" caption="Traveler" style="SlicerStyleDark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8CD74A-F9D3-4FF8-8CB8-7758C5479704}" name="OCLookup" displayName="OCLookup" ref="A1:C14">
  <sortState xmlns:xlrd2="http://schemas.microsoft.com/office/spreadsheetml/2017/richdata2" ref="A2:B18210">
    <sortCondition ref="B2:B18211"/>
  </sortState>
  <tableColumns count="3">
    <tableColumn id="11" xr3:uid="{429EBF53-E35E-4D85-83F9-BA8EF9A558B9}" name="Object Class Title"/>
    <tableColumn id="10" xr3:uid="{F7742A8F-FADD-4D31-83EB-8C46C07513D3}" name="Object Class"/>
    <tableColumn id="4" xr3:uid="{DFF3FC17-5884-4F8A-BE15-295EB0916874}" name="Commodi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24B4B2-D384-4F01-90FE-7B3C0D27C4DE}" name="tblPowerAutomate" displayName="tblPowerAutomate" ref="A1:J11" totalsRowShown="0">
  <autoFilter ref="A1:J11" xr:uid="{2E4E7591-8293-424B-9ED3-3E69BC223AF6}"/>
  <tableColumns count="10">
    <tableColumn id="1" xr3:uid="{95000742-5C2D-4B58-8441-E7DA0B81EA3A}" name="Traveler"/>
    <tableColumn id="2" xr3:uid="{F859B3F0-7B8B-4BD1-BC1E-FF1CEFF635D6}" name="Contract Number"/>
    <tableColumn id="3" xr3:uid="{FC39CF6D-3E94-4FC9-9EB7-63C54F73D98B}" name="Status"/>
    <tableColumn id="7" xr3:uid="{69A74270-7007-41BA-8081-9B294B942AC2}" name="Travel Planned"/>
    <tableColumn id="6" xr3:uid="{A213E009-438C-4864-9C3C-B8C628B27A02}" name="PM Assigned"/>
    <tableColumn id="4" xr3:uid="{427D7BEC-E124-449F-8BF9-00E09BB93301}" name="Traveler Email"/>
    <tableColumn id="5" xr3:uid="{0E1EF722-48B0-4096-9161-1046F75482B5}" name="Description of Event"/>
    <tableColumn id="8" xr3:uid="{50B4719C-9B84-46B0-AA55-57738D503807}" name="Local Airport Code"/>
    <tableColumn id="9" xr3:uid="{089C60B8-84E9-4713-8C96-87AE267C4FE3}" name="Estimated Airfare"/>
    <tableColumn id="10" xr3:uid="{55075B93-E73C-467D-9C2D-034D37494473}" name="Estimated Additional Costs"/>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E187857-1348-4F7B-85B6-974ECEC4B845}" name="tblRestaurants" displayName="tblRestaurants" ref="A1:A516" totalsRowShown="0">
  <autoFilter ref="A1:A516" xr:uid="{5E187857-1348-4F7B-85B6-974ECEC4B845}"/>
  <tableColumns count="1">
    <tableColumn id="1" xr3:uid="{B09748C4-64DC-4F8A-9DE1-FC40CE66CCC2}" name="Nam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82AC6-1805-4851-8752-13F3B56CC68F}" name="TDYs" displayName="TDYs" ref="A2:G101" totalsRowShown="0">
  <autoFilter ref="A2:G101" xr:uid="{6B282AC6-1805-4851-8752-13F3B56CC68F}"/>
  <tableColumns count="7">
    <tableColumn id="1" xr3:uid="{E3958D8C-585D-4D53-BEB5-C8F3E6FD8A9A}" name="First name"/>
    <tableColumn id="2" xr3:uid="{A0AD03AF-7E3C-485E-AF89-DCB7DCFA6AD1}" name="Last name"/>
    <tableColumn id="3" xr3:uid="{8954834F-A860-4168-AB80-049423C9268B}" name="email"/>
    <tableColumn id="4" xr3:uid="{6ECBCBCC-3080-47AE-9029-002888178A3B}" name="city"/>
    <tableColumn id="5" xr3:uid="{221383A1-6057-49CA-A6D4-68E8F5C9EF03}" name="start" dataDxfId="5"/>
    <tableColumn id="6" xr3:uid="{74AA40FF-4BFC-4683-AFD2-A4AF29A90752}" name="end" dataDxfId="4"/>
    <tableColumn id="7" xr3:uid="{4C361149-B88F-4908-9458-07594EEF46E8}" name="Amount" dataDxfId="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48040A-DD5E-4DF0-9499-AF0CABF4B967}" name="TDYs4" displayName="TDYs4" ref="A2:G101" totalsRowShown="0">
  <autoFilter ref="A2:G101" xr:uid="{6B282AC6-1805-4851-8752-13F3B56CC68F}"/>
  <tableColumns count="7">
    <tableColumn id="1" xr3:uid="{D1F2ECBC-B1BF-42BF-A202-04E92874DC28}" name="First name"/>
    <tableColumn id="2" xr3:uid="{E7906BD0-C440-42EB-80E1-6BF9DA742570}" name="Last name"/>
    <tableColumn id="3" xr3:uid="{3F5F9DEA-07AE-46A9-B06F-4C3CE727DD75}" name="email"/>
    <tableColumn id="4" xr3:uid="{112AF38E-721E-47CE-AEC8-BF5BB4C3898B}" name="city"/>
    <tableColumn id="5" xr3:uid="{A591F830-24B8-477A-8286-9251F2DA979B}" name="start" dataDxfId="2"/>
    <tableColumn id="6" xr3:uid="{91D1E592-D3D4-4B7F-977E-DBD46ACEF38D}" name="end" dataDxfId="1"/>
    <tableColumn id="7" xr3:uid="{5B29CEEF-6779-4F87-8AA9-CB459923F79A}"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5F5F5"/>
        </a:solidFill>
        <a:ln w="12700" cmpd="sng">
          <a:noFill/>
        </a:ln>
        <a:effectLst/>
        <a:extLst>
          <a:ext uri="{91240B29-F687-4F45-9708-019B960494DF}">
            <a14:hiddenLine xmlns:a14="http://schemas.microsoft.com/office/drawing/2010/main" w="12700" cmpd="sng">
              <a:solidFill>
                <a:schemeClr val="accent3">
                  <a:lumMod val="50000"/>
                </a:schemeClr>
              </a:solidFill>
            </a14:hiddenLine>
          </a:ext>
          <a:ext uri="{AF507438-7753-43E0-B8FC-AC1667EBCBE1}">
            <a14:hiddenEffects xmlns:a14="http://schemas.microsoft.com/office/drawing/2010/main">
              <a:effectLst>
                <a:outerShdw blurRad="76200" dir="13500000" sy="23000" kx="1200000" algn="br" rotWithShape="0">
                  <a:prstClr val="black">
                    <a:alpha val="20000"/>
                  </a:prstClr>
                </a:outerShdw>
              </a:effectLst>
            </a14:hiddenEffects>
          </a:ext>
        </a:extLst>
      </a:spPr>
      <a:bodyPr vertOverflow="clip" horzOverflow="clip" wrap="square" lIns="127000" rIns="190500" rtlCol="0" anchor="ctr">
        <a:noAutofit/>
      </a:bodyPr>
      <a:lstStyle>
        <a:defPPr algn="l">
          <a:defRPr sz="2000" b="0" i="0" baseline="0">
            <a:solidFill>
              <a:srgbClr val="404040"/>
            </a:solidFill>
            <a:latin typeface="Segoe UI" panose="020B0502040204020203" pitchFamily="34" charset="0"/>
            <a:cs typeface="Segoe UI Light" panose="020B0502040204020203"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5" dT="2023-04-12T19:38:07.21" personId="{2E9F4BB6-DF48-46F8-8671-2615995A4917}" id="{70B8515D-F505-43B6-9CD5-7D186124DBC6}">
    <text>Update Screenshot</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6183936-2DD9-490D-8F06-576F25C05FA5}">
  <we:reference id="WA104381701" version="1.0.0.2" store="en-US" storeType="omex"/>
  <we:alternateReferences>
    <we:reference id="WA104381701" version="1.0.0.2" store="omex" storeType="omex"/>
  </we:alternateReferences>
  <we:properties/>
  <we:bindings>
    <we:binding id="currentSelection" type="table" appref="{0F714031-046E-4542-B4DB-EB21CFA9F31C}"/>
    <we:binding id="flowSelectionRange" type="matrix" appref="{BA7E35C2-6C80-41C2-9C1B-A405DAE3C058}"/>
    <we:binding id="flowSelectionTable" type="table" appref="{204DC90A-E2FA-43B4-BD3B-910C0BF943CB}"/>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hyperlink" Target="mailto:jackie.airhart@teksouth.com" TargetMode="External"/><Relationship Id="rId7" Type="http://schemas.microsoft.com/office/2007/relationships/slicer" Target="../slicers/slicer1.xml"/><Relationship Id="rId2" Type="http://schemas.openxmlformats.org/officeDocument/2006/relationships/hyperlink" Target="mailto:jackie.airhart@teksouth.com" TargetMode="External"/><Relationship Id="rId1" Type="http://schemas.openxmlformats.org/officeDocument/2006/relationships/hyperlink" Target="mailto:jackie.airhart@teksouth.com" TargetMode="External"/><Relationship Id="rId6" Type="http://schemas.openxmlformats.org/officeDocument/2006/relationships/table" Target="../tables/table2.xml"/><Relationship Id="rId5" Type="http://schemas.openxmlformats.org/officeDocument/2006/relationships/drawing" Target="../drawings/drawing7.xml"/><Relationship Id="rId4" Type="http://schemas.openxmlformats.org/officeDocument/2006/relationships/hyperlink" Target="mailto:jackie.airhart@teksouth.com" TargetMode="External"/></Relationships>
</file>

<file path=xl/worksheets/_rels/sheet9.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3.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dimension ref="A1:Q20"/>
  <sheetViews>
    <sheetView showGridLines="0" showRowColHeaders="0" tabSelected="1" zoomScaleNormal="100" workbookViewId="0">
      <selection activeCell="I14" sqref="I14"/>
    </sheetView>
  </sheetViews>
  <sheetFormatPr defaultColWidth="0" defaultRowHeight="15" zeroHeight="1" x14ac:dyDescent="0.25"/>
  <cols>
    <col min="1" max="1" width="8" customWidth="1"/>
    <col min="2" max="16" width="8.7109375" customWidth="1"/>
    <col min="17" max="17" width="0" hidden="1" customWidth="1"/>
    <col min="18" max="16384" width="8.7109375" hidden="1"/>
  </cols>
  <sheetData>
    <row r="1" spans="1:16" x14ac:dyDescent="0.25">
      <c r="A1" s="7"/>
      <c r="B1" s="7"/>
      <c r="C1" s="7"/>
      <c r="D1" s="7"/>
      <c r="E1" s="7"/>
      <c r="F1" s="7"/>
      <c r="G1" s="7"/>
      <c r="H1" s="7"/>
      <c r="I1" s="7"/>
      <c r="J1" s="7"/>
      <c r="K1" s="7"/>
      <c r="L1" s="7"/>
      <c r="M1" s="7"/>
      <c r="N1" s="7"/>
      <c r="O1" s="7"/>
      <c r="P1" s="7"/>
    </row>
    <row r="2" spans="1:16" x14ac:dyDescent="0.25">
      <c r="A2" s="7"/>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7"/>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7" spans="1:16" ht="33" customHeight="1" x14ac:dyDescent="0.25">
      <c r="A7" s="7"/>
      <c r="B7" s="7"/>
      <c r="C7" s="7"/>
      <c r="D7" s="7"/>
      <c r="E7" s="7"/>
      <c r="F7" s="7"/>
      <c r="G7" s="7"/>
      <c r="H7" s="7"/>
      <c r="I7" s="7"/>
      <c r="J7" s="7"/>
      <c r="K7" s="7"/>
      <c r="L7" s="7"/>
      <c r="M7" s="7"/>
      <c r="N7" s="7"/>
      <c r="O7" s="7"/>
      <c r="P7" s="7"/>
    </row>
    <row r="8" spans="1:16" ht="16.5" customHeight="1" x14ac:dyDescent="0.25">
      <c r="A8" s="44" t="s">
        <v>499</v>
      </c>
      <c r="B8" s="45"/>
      <c r="C8" s="45"/>
      <c r="D8" s="45"/>
      <c r="E8" s="45"/>
      <c r="F8" s="45"/>
      <c r="G8" s="45"/>
      <c r="H8" s="45"/>
      <c r="I8" s="45"/>
      <c r="J8" s="45"/>
      <c r="K8" s="45"/>
      <c r="L8" s="45"/>
      <c r="M8" s="45"/>
      <c r="N8" s="45"/>
      <c r="O8" s="45"/>
      <c r="P8" s="45"/>
    </row>
    <row r="9" spans="1:16" ht="33" customHeight="1" x14ac:dyDescent="0.25">
      <c r="A9" s="45"/>
      <c r="B9" s="45"/>
      <c r="C9" s="45"/>
      <c r="D9" s="45"/>
      <c r="E9" s="45"/>
      <c r="F9" s="45"/>
      <c r="G9" s="45"/>
      <c r="H9" s="45"/>
      <c r="I9" s="45"/>
      <c r="J9" s="45"/>
      <c r="K9" s="45"/>
      <c r="L9" s="45"/>
      <c r="M9" s="45"/>
      <c r="N9" s="45"/>
      <c r="O9" s="45"/>
      <c r="P9" s="45"/>
    </row>
    <row r="10" spans="1:16" ht="33" customHeight="1" x14ac:dyDescent="0.25">
      <c r="A10" s="45"/>
      <c r="B10" s="45"/>
      <c r="C10" s="45"/>
      <c r="D10" s="45"/>
      <c r="E10" s="45"/>
      <c r="F10" s="45"/>
      <c r="G10" s="45"/>
      <c r="H10" s="45"/>
      <c r="I10" s="45"/>
      <c r="J10" s="45"/>
      <c r="K10" s="45"/>
      <c r="L10" s="45"/>
      <c r="M10" s="45"/>
      <c r="N10" s="45"/>
      <c r="O10" s="45"/>
      <c r="P10" s="45"/>
    </row>
    <row r="11" spans="1:16" ht="33" customHeight="1" x14ac:dyDescent="0.25">
      <c r="A11" s="45"/>
      <c r="B11" s="45"/>
      <c r="C11" s="45"/>
      <c r="D11" s="45"/>
      <c r="E11" s="45"/>
      <c r="F11" s="45"/>
      <c r="G11" s="45"/>
      <c r="H11" s="45"/>
      <c r="I11" s="45"/>
      <c r="J11" s="45"/>
      <c r="K11" s="45"/>
      <c r="L11" s="45"/>
      <c r="M11" s="45"/>
      <c r="N11" s="45"/>
      <c r="O11" s="45"/>
      <c r="P11" s="45"/>
    </row>
    <row r="12" spans="1:16" ht="33" customHeight="1" x14ac:dyDescent="0.25">
      <c r="A12" s="45"/>
      <c r="B12" s="45"/>
      <c r="C12" s="45"/>
      <c r="D12" s="45"/>
      <c r="E12" s="45"/>
      <c r="F12" s="45"/>
      <c r="G12" s="45"/>
      <c r="H12" s="45"/>
      <c r="I12" s="45"/>
      <c r="J12" s="45"/>
      <c r="K12" s="45"/>
      <c r="L12" s="45"/>
      <c r="M12" s="45"/>
      <c r="N12" s="45"/>
      <c r="O12" s="45"/>
      <c r="P12" s="45"/>
    </row>
    <row r="13" spans="1:16" ht="18.600000000000001" customHeight="1" x14ac:dyDescent="0.6">
      <c r="A13" s="25"/>
      <c r="B13" s="26"/>
      <c r="C13" s="27"/>
      <c r="D13" s="27"/>
      <c r="E13" s="27"/>
      <c r="F13" s="27"/>
      <c r="G13" s="27"/>
      <c r="H13" s="27"/>
      <c r="I13" s="27"/>
      <c r="J13" s="27"/>
      <c r="K13" s="27"/>
      <c r="L13" s="27"/>
      <c r="M13" s="27"/>
      <c r="N13" s="27"/>
      <c r="O13" s="27"/>
      <c r="P13" s="27"/>
    </row>
    <row r="14" spans="1:16" ht="16.5" x14ac:dyDescent="0.3">
      <c r="A14" s="25"/>
      <c r="B14" s="27"/>
      <c r="C14" s="27"/>
      <c r="D14" s="27"/>
      <c r="E14" s="27"/>
      <c r="F14" s="27"/>
      <c r="G14" s="27"/>
      <c r="H14" s="27"/>
      <c r="I14" s="27"/>
      <c r="J14" s="27"/>
      <c r="K14" s="27"/>
      <c r="L14" s="27"/>
      <c r="M14" s="27"/>
      <c r="N14" s="27"/>
      <c r="O14" s="27"/>
      <c r="P14" s="27"/>
    </row>
    <row r="15" spans="1:16" ht="17.25" x14ac:dyDescent="0.3">
      <c r="A15" s="25"/>
      <c r="B15" s="27"/>
      <c r="C15" s="27"/>
      <c r="D15" s="27"/>
      <c r="E15" s="27"/>
      <c r="F15" s="27"/>
      <c r="G15" s="27"/>
      <c r="H15" s="27"/>
      <c r="I15" s="27"/>
      <c r="J15" s="27"/>
      <c r="K15" s="27"/>
      <c r="L15" s="27"/>
      <c r="M15" s="27"/>
      <c r="N15" s="27"/>
      <c r="O15" s="29" t="s">
        <v>0</v>
      </c>
      <c r="P15" s="27"/>
    </row>
    <row r="16" spans="1:16" ht="17.25" x14ac:dyDescent="0.3">
      <c r="A16" s="25"/>
      <c r="B16" s="27"/>
      <c r="C16" s="27"/>
      <c r="D16" s="27"/>
      <c r="E16" s="27"/>
      <c r="F16" s="27"/>
      <c r="G16" s="27"/>
      <c r="H16" s="27"/>
      <c r="I16" s="27"/>
      <c r="J16" s="27"/>
      <c r="K16" s="27"/>
      <c r="L16" s="27"/>
      <c r="M16" s="27"/>
      <c r="N16" s="27"/>
      <c r="O16" s="29" t="s">
        <v>1</v>
      </c>
      <c r="P16" s="27"/>
    </row>
    <row r="17" spans="1:16" ht="17.25" x14ac:dyDescent="0.3">
      <c r="A17" s="25"/>
      <c r="B17" s="27"/>
      <c r="C17" s="27"/>
      <c r="D17" s="27"/>
      <c r="E17" s="27"/>
      <c r="F17" s="27"/>
      <c r="G17" s="27"/>
      <c r="H17" s="27"/>
      <c r="I17" s="27"/>
      <c r="J17" s="27"/>
      <c r="K17" s="27"/>
      <c r="L17" s="27"/>
      <c r="M17" s="27"/>
      <c r="N17" s="27"/>
      <c r="O17" s="29" t="s">
        <v>2</v>
      </c>
      <c r="P17" s="27"/>
    </row>
    <row r="18" spans="1:16" ht="17.25" x14ac:dyDescent="0.3">
      <c r="A18" s="25"/>
      <c r="B18" s="28"/>
      <c r="C18" s="27"/>
      <c r="D18" s="27"/>
      <c r="E18" s="27"/>
      <c r="F18" s="27"/>
      <c r="G18" s="27"/>
      <c r="H18" s="27"/>
      <c r="I18" s="27"/>
      <c r="J18" s="27"/>
      <c r="K18" s="27"/>
      <c r="L18" s="27"/>
      <c r="M18" s="27"/>
      <c r="N18" s="27"/>
      <c r="O18" s="27"/>
      <c r="P18" s="27"/>
    </row>
    <row r="19" spans="1:16" ht="32.450000000000003" customHeight="1" x14ac:dyDescent="0.6">
      <c r="A19" s="43" t="s">
        <v>3</v>
      </c>
      <c r="B19" s="43"/>
      <c r="C19" s="43"/>
      <c r="D19" s="43"/>
      <c r="E19" s="43"/>
      <c r="F19" s="43"/>
      <c r="G19" s="43"/>
      <c r="H19" s="43"/>
      <c r="I19" s="43"/>
      <c r="J19" s="43"/>
      <c r="K19" s="43"/>
      <c r="L19" s="43"/>
      <c r="M19" s="43"/>
      <c r="N19" s="43"/>
      <c r="O19" s="43"/>
      <c r="P19" s="43"/>
    </row>
    <row r="20" spans="1:16" x14ac:dyDescent="0.25">
      <c r="A20" s="7"/>
      <c r="B20" s="7"/>
      <c r="C20" s="7"/>
      <c r="D20" s="7"/>
      <c r="E20" s="7"/>
      <c r="F20" s="7"/>
      <c r="G20" s="7"/>
      <c r="H20" s="7"/>
      <c r="I20" s="7"/>
      <c r="J20" s="7"/>
      <c r="K20" s="7"/>
      <c r="L20" s="7"/>
      <c r="M20" s="7"/>
      <c r="N20" s="7"/>
      <c r="O20" s="7"/>
      <c r="P20" s="7"/>
    </row>
  </sheetData>
  <mergeCells count="2">
    <mergeCell ref="A19:P19"/>
    <mergeCell ref="A8:P12"/>
  </mergeCells>
  <pageMargins left="0.7" right="0.7" top="0.75" bottom="0.75" header="0.3" footer="0.3"/>
  <pageSetup orientation="portrait" r:id="rId1"/>
  <drawing r:id="rId2"/>
  <extLst>
    <ext xmlns:x15="http://schemas.microsoft.com/office/spreadsheetml/2010/11/main" uri="{F7C9EE02-42E1-4005-9D12-6889AFFD525C}">
      <x15:webExtensions xmlns:xm="http://schemas.microsoft.com/office/excel/2006/main">
        <x15:webExtension appRef="{0F714031-046E-4542-B4DB-EB21CFA9F31C}">
          <xm:f>#REF!</xm:f>
        </x15:webExtension>
        <x15:webExtension appRef="{BA7E35C2-6C80-41C2-9C1B-A405DAE3C058}">
          <xm:f>#REF!</xm:f>
        </x15:webExtension>
        <x15:webExtension appRef="{204DC90A-E2FA-43B4-BD3B-910C0BF943CB}">
          <xm:f>#REF!</xm:f>
        </x15:webExtension>
      </x15:webExtens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7:AB25"/>
  <sheetViews>
    <sheetView showGridLines="0" zoomScale="115" zoomScaleNormal="115" workbookViewId="0">
      <selection activeCell="D50" sqref="D50"/>
    </sheetView>
  </sheetViews>
  <sheetFormatPr defaultColWidth="9.140625" defaultRowHeight="12.75" x14ac:dyDescent="0.2"/>
  <cols>
    <col min="1" max="16384" width="9.140625" style="1"/>
  </cols>
  <sheetData>
    <row r="17" spans="2:28" ht="14.25" x14ac:dyDescent="0.25">
      <c r="AB17" s="5"/>
    </row>
    <row r="25" spans="2:28" x14ac:dyDescent="0.2"/>
  </sheetData>
  <pageMargins left="0.7" right="0.7" top="0.75" bottom="0.75" header="0.3" footer="0.3"/>
  <pageSetup fitToHeight="0" orientation="landscape" horizontalDpi="4294967293" verticalDpi="4294967293" r:id="rId1"/>
  <headerFooter>
    <oddFooter>Page &amp;P&amp;R&amp;A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B517-1E87-4414-80B4-72CAF988A8B4}">
  <dimension ref="A1:AB25"/>
  <sheetViews>
    <sheetView showGridLines="0" zoomScale="175" zoomScaleNormal="175" workbookViewId="0">
      <selection activeCell="A3" sqref="A3"/>
    </sheetView>
  </sheetViews>
  <sheetFormatPr defaultRowHeight="15" x14ac:dyDescent="0.25"/>
  <cols>
    <col min="1" max="1" width="14.140625" bestFit="1" customWidth="1"/>
  </cols>
  <sheetData>
    <row r="1" spans="1:3" x14ac:dyDescent="0.25">
      <c r="A1" s="9" t="s">
        <v>4</v>
      </c>
      <c r="B1" s="9" t="s">
        <v>5</v>
      </c>
      <c r="C1" s="9" t="s">
        <v>6</v>
      </c>
    </row>
    <row r="2" spans="1:3" x14ac:dyDescent="0.25">
      <c r="A2" t="s">
        <v>7</v>
      </c>
      <c r="B2" t="s">
        <v>8</v>
      </c>
      <c r="C2">
        <v>726</v>
      </c>
    </row>
    <row r="3" spans="1:3" x14ac:dyDescent="0.25">
      <c r="B3" t="s">
        <v>9</v>
      </c>
      <c r="C3">
        <v>542</v>
      </c>
    </row>
    <row r="4" spans="1:3" x14ac:dyDescent="0.25">
      <c r="B4" t="s">
        <v>10</v>
      </c>
      <c r="C4">
        <v>125</v>
      </c>
    </row>
    <row r="5" spans="1:3" x14ac:dyDescent="0.25">
      <c r="B5" t="s">
        <v>11</v>
      </c>
      <c r="C5">
        <v>831</v>
      </c>
    </row>
    <row r="6" spans="1:3" x14ac:dyDescent="0.25">
      <c r="B6" t="s">
        <v>12</v>
      </c>
      <c r="C6">
        <v>674</v>
      </c>
    </row>
    <row r="7" spans="1:3" x14ac:dyDescent="0.25">
      <c r="B7" t="s">
        <v>13</v>
      </c>
      <c r="C7">
        <v>844</v>
      </c>
    </row>
    <row r="8" spans="1:3" x14ac:dyDescent="0.25">
      <c r="A8" t="s">
        <v>14</v>
      </c>
      <c r="B8" t="s">
        <v>8</v>
      </c>
      <c r="C8">
        <v>671</v>
      </c>
    </row>
    <row r="9" spans="1:3" x14ac:dyDescent="0.25">
      <c r="B9" t="s">
        <v>9</v>
      </c>
      <c r="C9">
        <v>702</v>
      </c>
    </row>
    <row r="10" spans="1:3" x14ac:dyDescent="0.25">
      <c r="B10" t="s">
        <v>10</v>
      </c>
      <c r="C10">
        <v>677</v>
      </c>
    </row>
    <row r="11" spans="1:3" x14ac:dyDescent="0.25">
      <c r="B11" t="s">
        <v>11</v>
      </c>
      <c r="C11">
        <v>237</v>
      </c>
    </row>
    <row r="12" spans="1:3" x14ac:dyDescent="0.25">
      <c r="B12" t="s">
        <v>12</v>
      </c>
      <c r="C12">
        <v>398</v>
      </c>
    </row>
    <row r="13" spans="1:3" x14ac:dyDescent="0.25">
      <c r="B13" t="s">
        <v>13</v>
      </c>
      <c r="C13">
        <v>999</v>
      </c>
    </row>
    <row r="14" spans="1:3" x14ac:dyDescent="0.25">
      <c r="A14" t="s">
        <v>15</v>
      </c>
      <c r="B14" t="s">
        <v>8</v>
      </c>
      <c r="C14">
        <v>215</v>
      </c>
    </row>
    <row r="15" spans="1:3" x14ac:dyDescent="0.25">
      <c r="B15" t="s">
        <v>9</v>
      </c>
      <c r="C15">
        <v>931</v>
      </c>
    </row>
    <row r="16" spans="1:3" x14ac:dyDescent="0.25">
      <c r="B16" t="s">
        <v>10</v>
      </c>
      <c r="C16">
        <v>612</v>
      </c>
    </row>
    <row r="17" spans="1:28" x14ac:dyDescent="0.25">
      <c r="B17" t="s">
        <v>11</v>
      </c>
      <c r="C17">
        <v>931</v>
      </c>
      <c r="AB17" s="6"/>
    </row>
    <row r="18" spans="1:28" x14ac:dyDescent="0.25">
      <c r="B18" t="s">
        <v>12</v>
      </c>
      <c r="C18">
        <v>397</v>
      </c>
    </row>
    <row r="19" spans="1:28" x14ac:dyDescent="0.25">
      <c r="B19" t="s">
        <v>13</v>
      </c>
      <c r="C19">
        <v>668</v>
      </c>
    </row>
    <row r="20" spans="1:28" x14ac:dyDescent="0.25">
      <c r="A20" t="s">
        <v>16</v>
      </c>
      <c r="B20" t="s">
        <v>8</v>
      </c>
      <c r="C20">
        <v>348</v>
      </c>
    </row>
    <row r="21" spans="1:28" x14ac:dyDescent="0.25">
      <c r="B21" t="s">
        <v>9</v>
      </c>
      <c r="C21">
        <v>565</v>
      </c>
    </row>
    <row r="22" spans="1:28" x14ac:dyDescent="0.25">
      <c r="B22" t="s">
        <v>10</v>
      </c>
      <c r="C22">
        <v>762</v>
      </c>
    </row>
    <row r="23" spans="1:28" x14ac:dyDescent="0.25">
      <c r="B23" t="s">
        <v>11</v>
      </c>
      <c r="C23">
        <v>279</v>
      </c>
    </row>
    <row r="24" spans="1:28" x14ac:dyDescent="0.25">
      <c r="B24" t="s">
        <v>12</v>
      </c>
      <c r="C24">
        <v>618</v>
      </c>
    </row>
    <row r="25" spans="1:28" x14ac:dyDescent="0.25">
      <c r="B25" t="s">
        <v>13</v>
      </c>
      <c r="C25">
        <v>322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pageSetUpPr fitToPage="1"/>
  </sheetPr>
  <dimension ref="A1:AD37"/>
  <sheetViews>
    <sheetView showGridLines="0" zoomScale="115" zoomScaleNormal="115" workbookViewId="0">
      <selection activeCell="C16" sqref="C16"/>
    </sheetView>
  </sheetViews>
  <sheetFormatPr defaultRowHeight="15" x14ac:dyDescent="0.25"/>
  <cols>
    <col min="1" max="1" width="15.7109375" customWidth="1"/>
    <col min="2" max="2" width="14.28515625" customWidth="1"/>
    <col min="3" max="3" width="35.140625" customWidth="1"/>
    <col min="4" max="4" width="3.7109375" customWidth="1"/>
    <col min="5" max="5" width="22.5703125" bestFit="1" customWidth="1"/>
    <col min="6" max="6" width="18.5703125" bestFit="1" customWidth="1"/>
    <col min="7" max="7" width="18.5703125" hidden="1" customWidth="1"/>
    <col min="8" max="9" width="17" hidden="1" customWidth="1"/>
    <col min="10" max="10" width="11.140625" customWidth="1"/>
    <col min="11" max="11" width="55.140625" bestFit="1" customWidth="1"/>
    <col min="12" max="12" width="14.7109375" customWidth="1"/>
    <col min="13" max="13" width="3.7109375" customWidth="1"/>
  </cols>
  <sheetData>
    <row r="1" spans="1:30" x14ac:dyDescent="0.25">
      <c r="A1" s="2" t="s">
        <v>17</v>
      </c>
      <c r="B1" s="2" t="s">
        <v>18</v>
      </c>
      <c r="C1" s="2" t="s">
        <v>19</v>
      </c>
      <c r="E1" s="2" t="s">
        <v>4</v>
      </c>
      <c r="F1" s="2" t="s">
        <v>20</v>
      </c>
      <c r="G1" s="4"/>
      <c r="H1" s="4" t="s">
        <v>21</v>
      </c>
      <c r="I1" s="4" t="s">
        <v>22</v>
      </c>
      <c r="K1" s="2" t="s">
        <v>23</v>
      </c>
      <c r="L1" s="2" t="s">
        <v>24</v>
      </c>
    </row>
    <row r="2" spans="1:30" x14ac:dyDescent="0.25">
      <c r="A2" t="s">
        <v>25</v>
      </c>
      <c r="B2" t="s">
        <v>26</v>
      </c>
      <c r="E2" t="s">
        <v>27</v>
      </c>
      <c r="H2" t="s">
        <v>28</v>
      </c>
      <c r="I2" t="b">
        <f>H2=F2</f>
        <v>0</v>
      </c>
      <c r="K2" t="s">
        <v>29</v>
      </c>
      <c r="L2" s="8"/>
    </row>
    <row r="3" spans="1:30" x14ac:dyDescent="0.25">
      <c r="A3" t="s">
        <v>30</v>
      </c>
      <c r="B3" t="s">
        <v>31</v>
      </c>
      <c r="E3" t="s">
        <v>32</v>
      </c>
      <c r="H3" t="s">
        <v>33</v>
      </c>
      <c r="I3" t="b">
        <f t="shared" ref="I3:I37" si="0">H3=F3</f>
        <v>0</v>
      </c>
      <c r="K3" t="s">
        <v>34</v>
      </c>
      <c r="L3" s="8"/>
    </row>
    <row r="4" spans="1:30" x14ac:dyDescent="0.25">
      <c r="A4" t="s">
        <v>35</v>
      </c>
      <c r="B4" t="s">
        <v>36</v>
      </c>
      <c r="E4" t="s">
        <v>37</v>
      </c>
      <c r="H4" t="s">
        <v>38</v>
      </c>
      <c r="I4" t="b">
        <f t="shared" si="0"/>
        <v>0</v>
      </c>
      <c r="K4" t="s">
        <v>39</v>
      </c>
      <c r="L4" s="8"/>
    </row>
    <row r="5" spans="1:30" x14ac:dyDescent="0.25">
      <c r="A5" t="s">
        <v>40</v>
      </c>
      <c r="B5" t="s">
        <v>41</v>
      </c>
      <c r="E5" t="s">
        <v>42</v>
      </c>
      <c r="H5" t="s">
        <v>43</v>
      </c>
      <c r="I5" t="b">
        <f t="shared" si="0"/>
        <v>0</v>
      </c>
      <c r="K5" t="s">
        <v>44</v>
      </c>
      <c r="L5" s="8"/>
    </row>
    <row r="6" spans="1:30" x14ac:dyDescent="0.25">
      <c r="A6" t="s">
        <v>45</v>
      </c>
      <c r="B6" t="s">
        <v>46</v>
      </c>
      <c r="E6" t="s">
        <v>47</v>
      </c>
      <c r="H6" t="s">
        <v>48</v>
      </c>
      <c r="I6" t="b">
        <f t="shared" si="0"/>
        <v>0</v>
      </c>
      <c r="K6" t="s">
        <v>49</v>
      </c>
      <c r="L6" s="8"/>
    </row>
    <row r="7" spans="1:30" x14ac:dyDescent="0.25">
      <c r="A7" t="s">
        <v>50</v>
      </c>
      <c r="B7" t="s">
        <v>51</v>
      </c>
      <c r="E7" t="s">
        <v>52</v>
      </c>
      <c r="H7" t="s">
        <v>53</v>
      </c>
      <c r="I7" t="b">
        <f t="shared" si="0"/>
        <v>0</v>
      </c>
      <c r="K7" t="s">
        <v>54</v>
      </c>
      <c r="L7" s="8"/>
    </row>
    <row r="8" spans="1:30" x14ac:dyDescent="0.25">
      <c r="A8" t="s">
        <v>55</v>
      </c>
      <c r="B8" t="s">
        <v>56</v>
      </c>
      <c r="E8" t="s">
        <v>57</v>
      </c>
      <c r="H8" t="s">
        <v>58</v>
      </c>
      <c r="I8" t="b">
        <f t="shared" si="0"/>
        <v>0</v>
      </c>
      <c r="K8" t="s">
        <v>59</v>
      </c>
      <c r="L8" s="8"/>
    </row>
    <row r="9" spans="1:30" x14ac:dyDescent="0.25">
      <c r="A9" t="s">
        <v>60</v>
      </c>
      <c r="B9" t="s">
        <v>61</v>
      </c>
      <c r="E9" t="s">
        <v>62</v>
      </c>
      <c r="H9" t="s">
        <v>63</v>
      </c>
      <c r="I9" t="b">
        <f t="shared" si="0"/>
        <v>0</v>
      </c>
      <c r="K9" t="s">
        <v>64</v>
      </c>
      <c r="L9" s="8"/>
    </row>
    <row r="10" spans="1:30" x14ac:dyDescent="0.25">
      <c r="A10" t="s">
        <v>65</v>
      </c>
      <c r="B10" t="s">
        <v>66</v>
      </c>
      <c r="E10" t="s">
        <v>67</v>
      </c>
      <c r="H10" t="s">
        <v>68</v>
      </c>
      <c r="I10" t="b">
        <f t="shared" si="0"/>
        <v>0</v>
      </c>
      <c r="K10" t="s">
        <v>69</v>
      </c>
      <c r="L10" s="8"/>
    </row>
    <row r="11" spans="1:30" x14ac:dyDescent="0.25">
      <c r="A11" t="s">
        <v>70</v>
      </c>
      <c r="B11" t="s">
        <v>71</v>
      </c>
      <c r="E11" t="s">
        <v>72</v>
      </c>
      <c r="H11" t="s">
        <v>73</v>
      </c>
      <c r="I11" t="b">
        <f t="shared" si="0"/>
        <v>0</v>
      </c>
      <c r="K11" t="s">
        <v>74</v>
      </c>
      <c r="L11" s="8"/>
      <c r="AD11" s="6"/>
    </row>
    <row r="12" spans="1:30" x14ac:dyDescent="0.25">
      <c r="A12" t="s">
        <v>75</v>
      </c>
      <c r="B12" t="s">
        <v>76</v>
      </c>
      <c r="E12" t="s">
        <v>77</v>
      </c>
      <c r="H12" t="s">
        <v>78</v>
      </c>
      <c r="I12" t="b">
        <f t="shared" si="0"/>
        <v>0</v>
      </c>
      <c r="K12" t="s">
        <v>79</v>
      </c>
      <c r="L12" s="8"/>
    </row>
    <row r="13" spans="1:30" x14ac:dyDescent="0.25">
      <c r="A13" t="s">
        <v>80</v>
      </c>
      <c r="B13" t="s">
        <v>81</v>
      </c>
      <c r="E13" t="s">
        <v>82</v>
      </c>
      <c r="H13" t="s">
        <v>83</v>
      </c>
      <c r="I13" t="b">
        <f t="shared" si="0"/>
        <v>0</v>
      </c>
      <c r="K13" t="s">
        <v>84</v>
      </c>
      <c r="L13" s="8"/>
    </row>
    <row r="14" spans="1:30" x14ac:dyDescent="0.25">
      <c r="A14" t="s">
        <v>85</v>
      </c>
      <c r="B14" t="s">
        <v>86</v>
      </c>
      <c r="E14" t="s">
        <v>87</v>
      </c>
      <c r="H14" t="s">
        <v>88</v>
      </c>
      <c r="I14" t="b">
        <f t="shared" si="0"/>
        <v>0</v>
      </c>
      <c r="K14" t="s">
        <v>89</v>
      </c>
      <c r="L14" s="8"/>
    </row>
    <row r="15" spans="1:30" x14ac:dyDescent="0.25">
      <c r="A15" t="s">
        <v>90</v>
      </c>
      <c r="B15" t="s">
        <v>91</v>
      </c>
      <c r="E15" t="s">
        <v>92</v>
      </c>
      <c r="H15" t="s">
        <v>93</v>
      </c>
      <c r="I15" t="b">
        <f t="shared" si="0"/>
        <v>0</v>
      </c>
      <c r="K15" t="s">
        <v>94</v>
      </c>
      <c r="L15" s="8"/>
    </row>
    <row r="16" spans="1:30" x14ac:dyDescent="0.25">
      <c r="A16" t="s">
        <v>95</v>
      </c>
      <c r="B16" t="s">
        <v>96</v>
      </c>
      <c r="E16" t="s">
        <v>97</v>
      </c>
      <c r="H16" t="s">
        <v>98</v>
      </c>
      <c r="I16" t="b">
        <f t="shared" si="0"/>
        <v>0</v>
      </c>
      <c r="K16" t="s">
        <v>99</v>
      </c>
      <c r="L16" s="8"/>
    </row>
    <row r="17" spans="1:12" x14ac:dyDescent="0.25">
      <c r="A17" t="s">
        <v>100</v>
      </c>
      <c r="B17" t="s">
        <v>101</v>
      </c>
      <c r="E17" t="s">
        <v>102</v>
      </c>
      <c r="H17" t="s">
        <v>103</v>
      </c>
      <c r="I17" t="b">
        <f t="shared" si="0"/>
        <v>0</v>
      </c>
      <c r="K17" t="s">
        <v>104</v>
      </c>
      <c r="L17" s="8"/>
    </row>
    <row r="18" spans="1:12" x14ac:dyDescent="0.25">
      <c r="A18" t="s">
        <v>105</v>
      </c>
      <c r="B18" t="s">
        <v>106</v>
      </c>
      <c r="E18" t="s">
        <v>107</v>
      </c>
      <c r="H18" t="s">
        <v>108</v>
      </c>
      <c r="I18" t="b">
        <f t="shared" si="0"/>
        <v>0</v>
      </c>
      <c r="K18" t="s">
        <v>109</v>
      </c>
      <c r="L18" s="8"/>
    </row>
    <row r="19" spans="1:12" x14ac:dyDescent="0.25">
      <c r="A19" t="s">
        <v>110</v>
      </c>
      <c r="B19" t="s">
        <v>111</v>
      </c>
      <c r="E19" t="s">
        <v>112</v>
      </c>
      <c r="H19" t="s">
        <v>113</v>
      </c>
      <c r="I19" t="b">
        <f t="shared" si="0"/>
        <v>0</v>
      </c>
      <c r="K19" t="s">
        <v>114</v>
      </c>
      <c r="L19" s="8"/>
    </row>
    <row r="20" spans="1:12" x14ac:dyDescent="0.25">
      <c r="A20" t="s">
        <v>115</v>
      </c>
      <c r="B20" t="s">
        <v>116</v>
      </c>
      <c r="E20" t="s">
        <v>117</v>
      </c>
      <c r="H20" t="s">
        <v>118</v>
      </c>
      <c r="I20" t="b">
        <f t="shared" si="0"/>
        <v>0</v>
      </c>
      <c r="K20" t="s">
        <v>119</v>
      </c>
      <c r="L20" s="8"/>
    </row>
    <row r="21" spans="1:12" x14ac:dyDescent="0.25">
      <c r="A21" t="s">
        <v>120</v>
      </c>
      <c r="B21" t="s">
        <v>121</v>
      </c>
      <c r="E21" t="s">
        <v>122</v>
      </c>
      <c r="H21" t="s">
        <v>123</v>
      </c>
      <c r="I21" t="b">
        <f t="shared" si="0"/>
        <v>0</v>
      </c>
      <c r="K21" t="s">
        <v>124</v>
      </c>
      <c r="L21" s="8"/>
    </row>
    <row r="22" spans="1:12" x14ac:dyDescent="0.25">
      <c r="A22" t="s">
        <v>125</v>
      </c>
      <c r="B22" t="s">
        <v>126</v>
      </c>
      <c r="E22" t="s">
        <v>127</v>
      </c>
      <c r="H22" t="s">
        <v>128</v>
      </c>
      <c r="I22" t="b">
        <f t="shared" si="0"/>
        <v>0</v>
      </c>
      <c r="K22" t="s">
        <v>129</v>
      </c>
      <c r="L22" s="8"/>
    </row>
    <row r="23" spans="1:12" x14ac:dyDescent="0.25">
      <c r="A23" t="s">
        <v>130</v>
      </c>
      <c r="B23" t="s">
        <v>131</v>
      </c>
      <c r="E23" t="s">
        <v>132</v>
      </c>
      <c r="H23" t="s">
        <v>133</v>
      </c>
      <c r="I23" t="b">
        <f t="shared" si="0"/>
        <v>0</v>
      </c>
      <c r="K23" t="s">
        <v>134</v>
      </c>
      <c r="L23" s="8"/>
    </row>
    <row r="24" spans="1:12" x14ac:dyDescent="0.25">
      <c r="A24" t="s">
        <v>135</v>
      </c>
      <c r="B24" t="s">
        <v>136</v>
      </c>
      <c r="E24" t="s">
        <v>137</v>
      </c>
      <c r="H24" t="s">
        <v>138</v>
      </c>
      <c r="I24" t="b">
        <f t="shared" si="0"/>
        <v>0</v>
      </c>
      <c r="K24" t="s">
        <v>139</v>
      </c>
      <c r="L24" s="8"/>
    </row>
    <row r="25" spans="1:12" x14ac:dyDescent="0.25">
      <c r="A25" t="s">
        <v>140</v>
      </c>
      <c r="B25" t="s">
        <v>141</v>
      </c>
      <c r="E25" t="s">
        <v>142</v>
      </c>
      <c r="H25" t="s">
        <v>143</v>
      </c>
      <c r="I25" t="b">
        <f t="shared" si="0"/>
        <v>0</v>
      </c>
      <c r="K25" t="s">
        <v>144</v>
      </c>
      <c r="L25" s="8"/>
    </row>
    <row r="26" spans="1:12" x14ac:dyDescent="0.25">
      <c r="A26" t="s">
        <v>145</v>
      </c>
      <c r="B26" t="s">
        <v>146</v>
      </c>
      <c r="E26" t="s">
        <v>147</v>
      </c>
      <c r="H26" t="s">
        <v>148</v>
      </c>
      <c r="I26" t="b">
        <f t="shared" si="0"/>
        <v>0</v>
      </c>
      <c r="K26" t="s">
        <v>149</v>
      </c>
      <c r="L26" s="8"/>
    </row>
    <row r="27" spans="1:12" x14ac:dyDescent="0.25">
      <c r="A27" t="s">
        <v>150</v>
      </c>
      <c r="B27" t="s">
        <v>151</v>
      </c>
      <c r="E27" t="s">
        <v>152</v>
      </c>
      <c r="H27" t="s">
        <v>153</v>
      </c>
      <c r="I27" t="b">
        <f t="shared" si="0"/>
        <v>0</v>
      </c>
      <c r="K27" t="s">
        <v>154</v>
      </c>
      <c r="L27" s="8"/>
    </row>
    <row r="28" spans="1:12" x14ac:dyDescent="0.25">
      <c r="A28" t="s">
        <v>155</v>
      </c>
      <c r="B28" t="s">
        <v>156</v>
      </c>
      <c r="E28" t="s">
        <v>157</v>
      </c>
      <c r="H28" t="s">
        <v>158</v>
      </c>
      <c r="I28" t="b">
        <f t="shared" si="0"/>
        <v>0</v>
      </c>
      <c r="K28" t="s">
        <v>159</v>
      </c>
      <c r="L28" s="8"/>
    </row>
    <row r="29" spans="1:12" x14ac:dyDescent="0.25">
      <c r="A29" t="s">
        <v>160</v>
      </c>
      <c r="B29" t="s">
        <v>161</v>
      </c>
      <c r="E29" t="s">
        <v>162</v>
      </c>
      <c r="H29" t="s">
        <v>163</v>
      </c>
      <c r="I29" t="b">
        <f t="shared" si="0"/>
        <v>0</v>
      </c>
      <c r="K29" t="s">
        <v>164</v>
      </c>
      <c r="L29" s="8"/>
    </row>
    <row r="30" spans="1:12" x14ac:dyDescent="0.25">
      <c r="A30" t="s">
        <v>105</v>
      </c>
      <c r="B30" t="s">
        <v>165</v>
      </c>
      <c r="E30" t="s">
        <v>166</v>
      </c>
      <c r="H30" t="s">
        <v>167</v>
      </c>
      <c r="I30" t="b">
        <f t="shared" si="0"/>
        <v>0</v>
      </c>
      <c r="K30" t="s">
        <v>168</v>
      </c>
      <c r="L30" s="8"/>
    </row>
    <row r="31" spans="1:12" x14ac:dyDescent="0.25">
      <c r="H31" t="s">
        <v>169</v>
      </c>
      <c r="I31" t="b">
        <f t="shared" si="0"/>
        <v>0</v>
      </c>
      <c r="L31" s="8"/>
    </row>
    <row r="32" spans="1:12" x14ac:dyDescent="0.25">
      <c r="H32" t="s">
        <v>170</v>
      </c>
      <c r="I32" t="b">
        <f t="shared" si="0"/>
        <v>0</v>
      </c>
    </row>
    <row r="33" spans="8:9" x14ac:dyDescent="0.25">
      <c r="H33" t="s">
        <v>171</v>
      </c>
      <c r="I33" t="b">
        <f t="shared" si="0"/>
        <v>0</v>
      </c>
    </row>
    <row r="34" spans="8:9" x14ac:dyDescent="0.25">
      <c r="H34" t="s">
        <v>172</v>
      </c>
      <c r="I34" t="b">
        <f t="shared" si="0"/>
        <v>0</v>
      </c>
    </row>
    <row r="35" spans="8:9" x14ac:dyDescent="0.25">
      <c r="H35" t="s">
        <v>173</v>
      </c>
      <c r="I35" t="b">
        <f t="shared" si="0"/>
        <v>0</v>
      </c>
    </row>
    <row r="36" spans="8:9" x14ac:dyDescent="0.25">
      <c r="H36" t="s">
        <v>174</v>
      </c>
      <c r="I36" t="b">
        <f t="shared" si="0"/>
        <v>0</v>
      </c>
    </row>
    <row r="37" spans="8:9" x14ac:dyDescent="0.25">
      <c r="H37" t="s">
        <v>175</v>
      </c>
      <c r="I37" t="b">
        <f t="shared" si="0"/>
        <v>0</v>
      </c>
    </row>
  </sheetData>
  <conditionalFormatting sqref="F2:F3 E2:E37">
    <cfRule type="expression" priority="2" stopIfTrue="1">
      <formula>ISBLANK(F2)</formula>
    </cfRule>
    <cfRule type="expression" dxfId="7" priority="3">
      <formula>F2&lt;&gt;H2</formula>
    </cfRule>
  </conditionalFormatting>
  <conditionalFormatting sqref="I2:I37">
    <cfRule type="cellIs" dxfId="6" priority="1" operator="equal">
      <formula>FALSE</formula>
    </cfRule>
  </conditionalFormatting>
  <pageMargins left="0.7" right="0.7" top="0.75" bottom="0.75" header="0.3" footer="0.3"/>
  <pageSetup scale="67" fitToHeight="0" orientation="landscape" horizontalDpi="4294967293" verticalDpi="0" r:id="rId1"/>
  <headerFooter>
    <oddFooter>Page &amp;P&amp;R&amp;A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pageSetUpPr fitToPage="1"/>
  </sheetPr>
  <dimension ref="I10:AB17"/>
  <sheetViews>
    <sheetView showGridLines="0" workbookViewId="0">
      <selection activeCell="Q22" sqref="Q22"/>
    </sheetView>
  </sheetViews>
  <sheetFormatPr defaultRowHeight="15" x14ac:dyDescent="0.25"/>
  <sheetData>
    <row r="10" spans="9:9" x14ac:dyDescent="0.25">
      <c r="I10" s="1"/>
    </row>
    <row r="17" spans="28:28" x14ac:dyDescent="0.25">
      <c r="AB17" s="6"/>
    </row>
  </sheetData>
  <pageMargins left="0.7" right="0.7" top="0.75" bottom="0.75" header="0.3" footer="0.3"/>
  <pageSetup scale="86" fitToHeight="0" orientation="landscape" horizontalDpi="4294967293" verticalDpi="4294967293" r:id="rId1"/>
  <headerFooter>
    <oddFooter>Page &amp;P&amp;R&amp;A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CC5A-F369-4BE5-8D87-539CAD6C6EE0}">
  <dimension ref="A1:AB47"/>
  <sheetViews>
    <sheetView showGridLines="0" zoomScale="130" zoomScaleNormal="130" workbookViewId="0">
      <selection activeCell="H2" sqref="H2"/>
    </sheetView>
  </sheetViews>
  <sheetFormatPr defaultRowHeight="15" x14ac:dyDescent="0.25"/>
  <cols>
    <col min="1" max="1" width="14" customWidth="1"/>
    <col min="2" max="2" width="5.85546875" customWidth="1"/>
    <col min="3" max="3" width="20.42578125" bestFit="1" customWidth="1"/>
    <col min="4" max="4" width="11.5703125" customWidth="1"/>
    <col min="5" max="5" width="10.28515625" customWidth="1"/>
    <col min="6" max="6" width="12.140625" customWidth="1"/>
    <col min="7" max="7" width="13.85546875" bestFit="1" customWidth="1"/>
    <col min="8" max="8" width="45.5703125" bestFit="1" customWidth="1"/>
  </cols>
  <sheetData>
    <row r="1" spans="1:28" x14ac:dyDescent="0.25">
      <c r="A1" s="10" t="s">
        <v>355</v>
      </c>
      <c r="B1" s="10" t="s">
        <v>356</v>
      </c>
      <c r="C1" s="18" t="s">
        <v>498</v>
      </c>
      <c r="D1" s="10" t="s">
        <v>357</v>
      </c>
      <c r="E1" s="10" t="s">
        <v>358</v>
      </c>
      <c r="F1" s="19" t="s">
        <v>359</v>
      </c>
      <c r="G1" s="10" t="s">
        <v>360</v>
      </c>
    </row>
    <row r="2" spans="1:28" ht="17.100000000000001" customHeight="1" x14ac:dyDescent="0.25">
      <c r="A2" s="3" t="s">
        <v>361</v>
      </c>
      <c r="B2" s="15" t="s">
        <v>362</v>
      </c>
      <c r="C2" s="16" t="s">
        <v>491</v>
      </c>
      <c r="D2" s="16" t="s">
        <v>363</v>
      </c>
      <c r="E2" s="3" t="s">
        <v>364</v>
      </c>
      <c r="F2" s="20" t="s">
        <v>365</v>
      </c>
      <c r="G2" s="17">
        <v>523936.50000000006</v>
      </c>
    </row>
    <row r="3" spans="1:28" ht="17.100000000000001" customHeight="1" x14ac:dyDescent="0.25">
      <c r="A3" s="3" t="s">
        <v>361</v>
      </c>
      <c r="B3" s="3" t="s">
        <v>362</v>
      </c>
      <c r="C3" s="16" t="s">
        <v>492</v>
      </c>
      <c r="D3" s="16" t="s">
        <v>366</v>
      </c>
      <c r="E3" s="16" t="s">
        <v>367</v>
      </c>
      <c r="F3" s="20" t="s">
        <v>365</v>
      </c>
      <c r="G3" s="17">
        <v>218605.74999999994</v>
      </c>
      <c r="AB3" s="6"/>
    </row>
    <row r="4" spans="1:28" ht="17.100000000000001" customHeight="1" x14ac:dyDescent="0.25">
      <c r="A4" s="3" t="s">
        <v>361</v>
      </c>
      <c r="B4" s="3" t="s">
        <v>362</v>
      </c>
      <c r="C4" s="16" t="s">
        <v>493</v>
      </c>
      <c r="D4" s="16" t="s">
        <v>366</v>
      </c>
      <c r="E4" s="16" t="s">
        <v>367</v>
      </c>
      <c r="F4" s="20" t="s">
        <v>368</v>
      </c>
      <c r="G4" s="17">
        <v>304385.44</v>
      </c>
    </row>
    <row r="5" spans="1:28" ht="17.100000000000001" customHeight="1" x14ac:dyDescent="0.25">
      <c r="A5" s="3" t="s">
        <v>361</v>
      </c>
      <c r="B5" s="3" t="s">
        <v>362</v>
      </c>
      <c r="C5" s="16" t="s">
        <v>494</v>
      </c>
      <c r="D5" s="16" t="s">
        <v>366</v>
      </c>
      <c r="E5" s="16" t="s">
        <v>367</v>
      </c>
      <c r="F5" s="20" t="s">
        <v>369</v>
      </c>
      <c r="G5" s="17">
        <v>8144.82</v>
      </c>
    </row>
    <row r="6" spans="1:28" ht="17.100000000000001" customHeight="1" x14ac:dyDescent="0.25">
      <c r="A6" s="3" t="s">
        <v>361</v>
      </c>
      <c r="B6" s="3" t="s">
        <v>362</v>
      </c>
      <c r="C6" s="16" t="s">
        <v>497</v>
      </c>
      <c r="D6" s="16" t="s">
        <v>370</v>
      </c>
      <c r="E6" s="16" t="s">
        <v>367</v>
      </c>
      <c r="F6" s="20" t="s">
        <v>368</v>
      </c>
      <c r="G6" s="17">
        <v>5164.32</v>
      </c>
    </row>
    <row r="7" spans="1:28" ht="17.100000000000001" customHeight="1" x14ac:dyDescent="0.25">
      <c r="A7" s="3" t="s">
        <v>361</v>
      </c>
      <c r="B7" s="3" t="s">
        <v>362</v>
      </c>
      <c r="C7" s="16" t="s">
        <v>496</v>
      </c>
      <c r="D7" s="16" t="s">
        <v>370</v>
      </c>
      <c r="E7" s="16" t="s">
        <v>367</v>
      </c>
      <c r="F7" s="20" t="s">
        <v>369</v>
      </c>
      <c r="G7" s="17">
        <v>430860.31</v>
      </c>
    </row>
    <row r="8" spans="1:28" ht="17.100000000000001" customHeight="1" x14ac:dyDescent="0.25">
      <c r="A8" s="3" t="s">
        <v>361</v>
      </c>
      <c r="B8" s="3" t="s">
        <v>362</v>
      </c>
      <c r="C8" s="16" t="s">
        <v>493</v>
      </c>
      <c r="D8" s="16" t="s">
        <v>371</v>
      </c>
      <c r="E8" s="16" t="s">
        <v>367</v>
      </c>
      <c r="F8" s="20" t="s">
        <v>365</v>
      </c>
      <c r="G8" s="17">
        <v>1653.9399999999998</v>
      </c>
    </row>
    <row r="9" spans="1:28" ht="17.100000000000001" customHeight="1" x14ac:dyDescent="0.25">
      <c r="A9" s="3" t="s">
        <v>361</v>
      </c>
      <c r="B9" s="3" t="s">
        <v>362</v>
      </c>
      <c r="C9" s="16" t="s">
        <v>497</v>
      </c>
      <c r="D9" s="16" t="s">
        <v>372</v>
      </c>
      <c r="E9" s="16" t="s">
        <v>367</v>
      </c>
      <c r="F9" s="20" t="s">
        <v>368</v>
      </c>
      <c r="G9" s="17">
        <v>6128.6</v>
      </c>
    </row>
    <row r="10" spans="1:28" ht="17.100000000000001" customHeight="1" x14ac:dyDescent="0.25">
      <c r="A10" s="3" t="s">
        <v>361</v>
      </c>
      <c r="B10" s="3" t="s">
        <v>362</v>
      </c>
      <c r="C10" s="16" t="s">
        <v>492</v>
      </c>
      <c r="D10" s="16" t="s">
        <v>373</v>
      </c>
      <c r="E10" s="16" t="s">
        <v>367</v>
      </c>
      <c r="F10" s="20" t="s">
        <v>365</v>
      </c>
      <c r="G10" s="17">
        <v>3970.17</v>
      </c>
    </row>
    <row r="11" spans="1:28" ht="17.100000000000001" customHeight="1" x14ac:dyDescent="0.25">
      <c r="A11" s="3" t="s">
        <v>361</v>
      </c>
      <c r="B11" s="3" t="s">
        <v>362</v>
      </c>
      <c r="C11" s="16" t="s">
        <v>492</v>
      </c>
      <c r="D11" s="16" t="s">
        <v>374</v>
      </c>
      <c r="E11" s="16" t="s">
        <v>367</v>
      </c>
      <c r="F11" s="20" t="s">
        <v>365</v>
      </c>
      <c r="G11" s="17">
        <v>2746.5899999999997</v>
      </c>
    </row>
    <row r="12" spans="1:28" ht="17.100000000000001" customHeight="1" x14ac:dyDescent="0.25">
      <c r="A12" s="3" t="s">
        <v>361</v>
      </c>
      <c r="B12" s="3" t="s">
        <v>362</v>
      </c>
      <c r="C12" s="16" t="s">
        <v>491</v>
      </c>
      <c r="D12" s="16" t="s">
        <v>375</v>
      </c>
      <c r="E12" s="16" t="s">
        <v>367</v>
      </c>
      <c r="F12" s="20" t="s">
        <v>365</v>
      </c>
      <c r="G12" s="17">
        <v>1039.56</v>
      </c>
    </row>
    <row r="13" spans="1:28" ht="17.100000000000001" customHeight="1" x14ac:dyDescent="0.25">
      <c r="A13" s="3" t="s">
        <v>361</v>
      </c>
      <c r="B13" s="3" t="s">
        <v>362</v>
      </c>
      <c r="C13" s="16" t="s">
        <v>496</v>
      </c>
      <c r="D13" s="16" t="s">
        <v>375</v>
      </c>
      <c r="E13" s="16" t="s">
        <v>367</v>
      </c>
      <c r="F13" s="20" t="s">
        <v>368</v>
      </c>
      <c r="G13" s="17">
        <v>690.05</v>
      </c>
    </row>
    <row r="14" spans="1:28" ht="17.100000000000001" customHeight="1" x14ac:dyDescent="0.25">
      <c r="A14" s="3" t="s">
        <v>361</v>
      </c>
      <c r="B14" s="3" t="s">
        <v>362</v>
      </c>
      <c r="C14" s="16" t="s">
        <v>492</v>
      </c>
      <c r="D14" s="16" t="s">
        <v>376</v>
      </c>
      <c r="E14" s="16" t="s">
        <v>377</v>
      </c>
      <c r="F14" s="20" t="s">
        <v>365</v>
      </c>
      <c r="G14" s="17">
        <v>110482.23999999999</v>
      </c>
    </row>
    <row r="15" spans="1:28" ht="17.100000000000001" customHeight="1" x14ac:dyDescent="0.25">
      <c r="A15" s="3" t="s">
        <v>361</v>
      </c>
      <c r="B15" s="3" t="s">
        <v>362</v>
      </c>
      <c r="C15" s="16" t="s">
        <v>491</v>
      </c>
      <c r="D15" s="16" t="s">
        <v>378</v>
      </c>
      <c r="E15" s="16" t="s">
        <v>367</v>
      </c>
      <c r="F15" s="20" t="s">
        <v>365</v>
      </c>
      <c r="G15" s="17">
        <v>30900.699999999997</v>
      </c>
    </row>
    <row r="16" spans="1:28" ht="17.100000000000001" customHeight="1" x14ac:dyDescent="0.25">
      <c r="A16" s="3" t="s">
        <v>361</v>
      </c>
      <c r="B16" s="3" t="s">
        <v>362</v>
      </c>
      <c r="C16" s="16" t="s">
        <v>494</v>
      </c>
      <c r="D16" s="16" t="s">
        <v>379</v>
      </c>
      <c r="E16" s="16" t="s">
        <v>367</v>
      </c>
      <c r="F16" s="20" t="s">
        <v>365</v>
      </c>
      <c r="G16" s="17">
        <v>2569643.0200000009</v>
      </c>
    </row>
    <row r="17" spans="1:7" ht="17.100000000000001" customHeight="1" x14ac:dyDescent="0.25">
      <c r="A17" s="3" t="s">
        <v>361</v>
      </c>
      <c r="B17" s="3" t="s">
        <v>362</v>
      </c>
      <c r="C17" s="16" t="s">
        <v>494</v>
      </c>
      <c r="D17" s="16" t="s">
        <v>380</v>
      </c>
      <c r="E17" s="16" t="s">
        <v>367</v>
      </c>
      <c r="F17" s="20" t="s">
        <v>365</v>
      </c>
      <c r="G17" s="17">
        <v>791342.23</v>
      </c>
    </row>
    <row r="18" spans="1:7" ht="17.100000000000001" customHeight="1" x14ac:dyDescent="0.25">
      <c r="A18" s="3" t="s">
        <v>361</v>
      </c>
      <c r="B18" s="3" t="s">
        <v>362</v>
      </c>
      <c r="C18" s="16" t="s">
        <v>495</v>
      </c>
      <c r="D18" s="16" t="s">
        <v>380</v>
      </c>
      <c r="E18" s="16" t="s">
        <v>367</v>
      </c>
      <c r="F18" s="20" t="s">
        <v>369</v>
      </c>
      <c r="G18" s="17">
        <v>2279.64</v>
      </c>
    </row>
    <row r="19" spans="1:7" ht="17.100000000000001" customHeight="1" x14ac:dyDescent="0.25">
      <c r="A19" s="3" t="s">
        <v>361</v>
      </c>
      <c r="B19" s="3" t="s">
        <v>362</v>
      </c>
      <c r="C19" s="16" t="s">
        <v>494</v>
      </c>
      <c r="D19" s="16" t="s">
        <v>380</v>
      </c>
      <c r="E19" s="16" t="s">
        <v>367</v>
      </c>
      <c r="F19" s="20" t="s">
        <v>381</v>
      </c>
      <c r="G19" s="17">
        <v>8095.4000000000005</v>
      </c>
    </row>
    <row r="20" spans="1:7" ht="17.100000000000001" customHeight="1" x14ac:dyDescent="0.25">
      <c r="A20" s="3" t="s">
        <v>361</v>
      </c>
      <c r="B20" s="3" t="s">
        <v>362</v>
      </c>
      <c r="C20" s="16" t="s">
        <v>495</v>
      </c>
      <c r="D20" s="16" t="s">
        <v>382</v>
      </c>
      <c r="E20" s="16" t="s">
        <v>367</v>
      </c>
      <c r="F20" s="20" t="s">
        <v>365</v>
      </c>
      <c r="G20" s="17">
        <v>14520.810000000001</v>
      </c>
    </row>
    <row r="21" spans="1:7" ht="17.100000000000001" customHeight="1" x14ac:dyDescent="0.25">
      <c r="A21" s="3" t="s">
        <v>361</v>
      </c>
      <c r="B21" s="3" t="s">
        <v>362</v>
      </c>
      <c r="C21" s="16" t="s">
        <v>492</v>
      </c>
      <c r="D21" s="16" t="s">
        <v>383</v>
      </c>
      <c r="E21" s="16" t="s">
        <v>384</v>
      </c>
      <c r="F21" s="20" t="s">
        <v>368</v>
      </c>
      <c r="G21" s="17">
        <v>8164.2699999999986</v>
      </c>
    </row>
    <row r="22" spans="1:7" ht="17.100000000000001" customHeight="1" x14ac:dyDescent="0.25">
      <c r="A22" s="3" t="s">
        <v>361</v>
      </c>
      <c r="B22" s="3" t="s">
        <v>362</v>
      </c>
      <c r="C22" s="16" t="s">
        <v>497</v>
      </c>
      <c r="D22" s="16" t="s">
        <v>385</v>
      </c>
      <c r="E22" s="16" t="s">
        <v>367</v>
      </c>
      <c r="F22" s="20" t="s">
        <v>365</v>
      </c>
      <c r="G22" s="17">
        <v>15823.63</v>
      </c>
    </row>
    <row r="23" spans="1:7" ht="17.100000000000001" customHeight="1" x14ac:dyDescent="0.25">
      <c r="A23" s="3" t="s">
        <v>361</v>
      </c>
      <c r="B23" s="3" t="s">
        <v>362</v>
      </c>
      <c r="C23" s="16" t="s">
        <v>497</v>
      </c>
      <c r="D23" s="16" t="s">
        <v>386</v>
      </c>
      <c r="E23" s="16" t="s">
        <v>367</v>
      </c>
      <c r="F23" s="20" t="s">
        <v>365</v>
      </c>
      <c r="G23" s="17">
        <v>23206.05</v>
      </c>
    </row>
    <row r="24" spans="1:7" ht="17.100000000000001" customHeight="1" x14ac:dyDescent="0.25">
      <c r="A24" s="3" t="s">
        <v>361</v>
      </c>
      <c r="B24" s="3" t="s">
        <v>362</v>
      </c>
      <c r="C24" s="16" t="s">
        <v>496</v>
      </c>
      <c r="D24" s="16" t="s">
        <v>387</v>
      </c>
      <c r="E24" s="16" t="s">
        <v>367</v>
      </c>
      <c r="F24" s="20" t="s">
        <v>365</v>
      </c>
      <c r="G24" s="17">
        <v>13932.83</v>
      </c>
    </row>
    <row r="25" spans="1:7" ht="17.100000000000001" customHeight="1" x14ac:dyDescent="0.25">
      <c r="A25" s="3" t="s">
        <v>361</v>
      </c>
      <c r="B25" s="3" t="s">
        <v>362</v>
      </c>
      <c r="C25" s="16" t="s">
        <v>494</v>
      </c>
      <c r="D25" s="16" t="s">
        <v>388</v>
      </c>
      <c r="E25" s="16" t="s">
        <v>367</v>
      </c>
      <c r="F25" s="20" t="s">
        <v>365</v>
      </c>
      <c r="G25" s="17">
        <v>11320.48</v>
      </c>
    </row>
    <row r="26" spans="1:7" ht="17.100000000000001" customHeight="1" x14ac:dyDescent="0.25">
      <c r="A26" s="3" t="s">
        <v>361</v>
      </c>
      <c r="B26" s="3" t="s">
        <v>362</v>
      </c>
      <c r="C26" s="16" t="s">
        <v>493</v>
      </c>
      <c r="D26" s="16" t="s">
        <v>389</v>
      </c>
      <c r="E26" s="16" t="s">
        <v>390</v>
      </c>
      <c r="F26" s="20" t="s">
        <v>365</v>
      </c>
      <c r="G26" s="17">
        <v>6725.59</v>
      </c>
    </row>
    <row r="27" spans="1:7" ht="17.100000000000001" customHeight="1" x14ac:dyDescent="0.25">
      <c r="A27" s="3" t="s">
        <v>361</v>
      </c>
      <c r="B27" s="3" t="s">
        <v>362</v>
      </c>
      <c r="C27" s="16" t="s">
        <v>496</v>
      </c>
      <c r="D27" s="16" t="s">
        <v>391</v>
      </c>
      <c r="E27" s="16" t="s">
        <v>367</v>
      </c>
      <c r="F27" s="20" t="s">
        <v>365</v>
      </c>
      <c r="G27" s="17">
        <v>48777.590000000004</v>
      </c>
    </row>
    <row r="28" spans="1:7" ht="17.100000000000001" customHeight="1" x14ac:dyDescent="0.25">
      <c r="A28" s="3" t="s">
        <v>361</v>
      </c>
      <c r="B28" s="3" t="s">
        <v>362</v>
      </c>
      <c r="C28" s="16" t="s">
        <v>493</v>
      </c>
      <c r="D28" s="16" t="s">
        <v>392</v>
      </c>
      <c r="E28" s="16" t="s">
        <v>367</v>
      </c>
      <c r="F28" s="20" t="s">
        <v>381</v>
      </c>
      <c r="G28" s="17">
        <v>12028.899999999996</v>
      </c>
    </row>
    <row r="29" spans="1:7" ht="17.100000000000001" customHeight="1" x14ac:dyDescent="0.25">
      <c r="A29" s="3" t="s">
        <v>361</v>
      </c>
      <c r="B29" s="3" t="s">
        <v>362</v>
      </c>
      <c r="C29" s="16" t="s">
        <v>497</v>
      </c>
      <c r="D29" s="16" t="s">
        <v>393</v>
      </c>
      <c r="E29" s="16" t="s">
        <v>367</v>
      </c>
      <c r="F29" s="20" t="s">
        <v>365</v>
      </c>
      <c r="G29" s="17">
        <v>23102.719999999998</v>
      </c>
    </row>
    <row r="30" spans="1:7" ht="17.100000000000001" customHeight="1" x14ac:dyDescent="0.25">
      <c r="A30" s="3" t="s">
        <v>361</v>
      </c>
      <c r="B30" s="3" t="s">
        <v>362</v>
      </c>
      <c r="C30" s="16" t="s">
        <v>493</v>
      </c>
      <c r="D30" s="16" t="s">
        <v>393</v>
      </c>
      <c r="E30" s="16" t="s">
        <v>367</v>
      </c>
      <c r="F30" s="20" t="s">
        <v>381</v>
      </c>
      <c r="G30" s="17">
        <v>30437.550000000021</v>
      </c>
    </row>
    <row r="31" spans="1:7" ht="17.100000000000001" customHeight="1" x14ac:dyDescent="0.25">
      <c r="A31" s="3" t="s">
        <v>361</v>
      </c>
      <c r="B31" s="3" t="s">
        <v>362</v>
      </c>
      <c r="C31" s="16" t="s">
        <v>492</v>
      </c>
      <c r="D31" s="16" t="s">
        <v>394</v>
      </c>
      <c r="E31" s="16" t="s">
        <v>367</v>
      </c>
      <c r="F31" s="20" t="s">
        <v>365</v>
      </c>
      <c r="G31" s="17">
        <v>50143.919999999976</v>
      </c>
    </row>
    <row r="32" spans="1:7" ht="17.100000000000001" customHeight="1" x14ac:dyDescent="0.25">
      <c r="A32" s="3" t="s">
        <v>361</v>
      </c>
      <c r="B32" s="3" t="s">
        <v>362</v>
      </c>
      <c r="C32" s="16" t="s">
        <v>497</v>
      </c>
      <c r="D32" s="16" t="s">
        <v>394</v>
      </c>
      <c r="E32" s="16" t="s">
        <v>367</v>
      </c>
      <c r="F32" s="20" t="s">
        <v>381</v>
      </c>
      <c r="G32" s="17">
        <v>30421.920000000016</v>
      </c>
    </row>
    <row r="33" spans="1:7" ht="17.100000000000001" customHeight="1" x14ac:dyDescent="0.25">
      <c r="A33" s="3" t="s">
        <v>361</v>
      </c>
      <c r="B33" s="3" t="s">
        <v>362</v>
      </c>
      <c r="C33" s="16" t="s">
        <v>493</v>
      </c>
      <c r="D33" s="16" t="s">
        <v>395</v>
      </c>
      <c r="E33" s="16" t="s">
        <v>377</v>
      </c>
      <c r="F33" s="20" t="s">
        <v>365</v>
      </c>
      <c r="G33" s="17">
        <v>203061.91999999995</v>
      </c>
    </row>
    <row r="34" spans="1:7" ht="17.100000000000001" customHeight="1" x14ac:dyDescent="0.25">
      <c r="A34" s="3" t="s">
        <v>361</v>
      </c>
      <c r="B34" s="3" t="s">
        <v>362</v>
      </c>
      <c r="C34" s="16" t="s">
        <v>493</v>
      </c>
      <c r="D34" s="16" t="s">
        <v>395</v>
      </c>
      <c r="E34" s="16" t="s">
        <v>377</v>
      </c>
      <c r="F34" s="20" t="s">
        <v>368</v>
      </c>
      <c r="G34" s="17">
        <v>10109.040000000001</v>
      </c>
    </row>
    <row r="35" spans="1:7" ht="17.100000000000001" customHeight="1" x14ac:dyDescent="0.25">
      <c r="A35" s="3" t="s">
        <v>361</v>
      </c>
      <c r="B35" s="3" t="s">
        <v>362</v>
      </c>
      <c r="C35" s="16" t="s">
        <v>492</v>
      </c>
      <c r="D35" s="16" t="s">
        <v>395</v>
      </c>
      <c r="E35" s="16" t="s">
        <v>377</v>
      </c>
      <c r="F35" s="20" t="s">
        <v>381</v>
      </c>
      <c r="G35" s="17">
        <v>67.17</v>
      </c>
    </row>
    <row r="36" spans="1:7" ht="17.100000000000001" customHeight="1" x14ac:dyDescent="0.25">
      <c r="A36" s="3" t="s">
        <v>361</v>
      </c>
      <c r="B36" s="3" t="s">
        <v>362</v>
      </c>
      <c r="C36" s="16" t="s">
        <v>497</v>
      </c>
      <c r="D36" s="16" t="s">
        <v>396</v>
      </c>
      <c r="E36" s="16" t="s">
        <v>377</v>
      </c>
      <c r="F36" s="20" t="s">
        <v>365</v>
      </c>
      <c r="G36" s="17">
        <v>73656.200000000012</v>
      </c>
    </row>
    <row r="37" spans="1:7" ht="17.100000000000001" customHeight="1" x14ac:dyDescent="0.25">
      <c r="A37" s="3" t="s">
        <v>361</v>
      </c>
      <c r="B37" s="3" t="s">
        <v>362</v>
      </c>
      <c r="C37" s="16" t="s">
        <v>497</v>
      </c>
      <c r="D37" s="16" t="s">
        <v>396</v>
      </c>
      <c r="E37" s="16" t="s">
        <v>377</v>
      </c>
      <c r="F37" s="20" t="s">
        <v>368</v>
      </c>
      <c r="G37" s="17">
        <v>2387.7600000000002</v>
      </c>
    </row>
    <row r="38" spans="1:7" ht="17.100000000000001" customHeight="1" x14ac:dyDescent="0.25">
      <c r="A38" s="3" t="s">
        <v>361</v>
      </c>
      <c r="B38" s="3" t="s">
        <v>362</v>
      </c>
      <c r="C38" s="16" t="s">
        <v>495</v>
      </c>
      <c r="D38" s="16" t="s">
        <v>397</v>
      </c>
      <c r="E38" s="16" t="s">
        <v>367</v>
      </c>
      <c r="F38" s="20" t="s">
        <v>365</v>
      </c>
      <c r="G38" s="17">
        <v>79209.799999999988</v>
      </c>
    </row>
    <row r="39" spans="1:7" ht="17.100000000000001" customHeight="1" x14ac:dyDescent="0.25">
      <c r="A39" s="3" t="s">
        <v>361</v>
      </c>
      <c r="B39" s="3" t="s">
        <v>362</v>
      </c>
      <c r="C39" s="16" t="s">
        <v>491</v>
      </c>
      <c r="D39" s="16" t="s">
        <v>398</v>
      </c>
      <c r="E39" s="16" t="s">
        <v>367</v>
      </c>
      <c r="F39" s="20" t="s">
        <v>365</v>
      </c>
      <c r="G39" s="17">
        <v>41676.979999999981</v>
      </c>
    </row>
    <row r="40" spans="1:7" ht="17.100000000000001" customHeight="1" x14ac:dyDescent="0.25">
      <c r="A40" s="3" t="s">
        <v>361</v>
      </c>
      <c r="B40" s="3" t="s">
        <v>362</v>
      </c>
      <c r="C40" s="16" t="s">
        <v>491</v>
      </c>
      <c r="D40" s="16" t="s">
        <v>399</v>
      </c>
      <c r="E40" s="16" t="s">
        <v>400</v>
      </c>
      <c r="F40" s="20" t="s">
        <v>365</v>
      </c>
      <c r="G40" s="17">
        <v>6139.45</v>
      </c>
    </row>
    <row r="41" spans="1:7" ht="17.100000000000001" customHeight="1" x14ac:dyDescent="0.25">
      <c r="A41" s="3" t="s">
        <v>361</v>
      </c>
      <c r="B41" s="3" t="s">
        <v>362</v>
      </c>
      <c r="C41" s="16" t="s">
        <v>491</v>
      </c>
      <c r="D41" s="16" t="s">
        <v>399</v>
      </c>
      <c r="E41" s="16" t="s">
        <v>400</v>
      </c>
      <c r="F41" s="20" t="s">
        <v>368</v>
      </c>
      <c r="G41" s="17">
        <v>21111.5</v>
      </c>
    </row>
    <row r="42" spans="1:7" ht="17.100000000000001" customHeight="1" x14ac:dyDescent="0.25">
      <c r="A42" s="3" t="s">
        <v>361</v>
      </c>
      <c r="B42" s="3" t="s">
        <v>362</v>
      </c>
      <c r="C42" s="16" t="s">
        <v>491</v>
      </c>
      <c r="D42" s="16" t="s">
        <v>401</v>
      </c>
      <c r="E42" s="16" t="s">
        <v>384</v>
      </c>
      <c r="F42" s="20" t="s">
        <v>368</v>
      </c>
      <c r="G42" s="17">
        <v>16364.2</v>
      </c>
    </row>
    <row r="43" spans="1:7" ht="17.100000000000001" customHeight="1" x14ac:dyDescent="0.25">
      <c r="A43" s="3" t="s">
        <v>361</v>
      </c>
      <c r="B43" s="3" t="s">
        <v>362</v>
      </c>
      <c r="C43" s="16" t="s">
        <v>494</v>
      </c>
      <c r="D43" s="16" t="s">
        <v>402</v>
      </c>
      <c r="E43" s="16" t="s">
        <v>367</v>
      </c>
      <c r="F43" s="20" t="s">
        <v>365</v>
      </c>
      <c r="G43" s="17">
        <v>50602.44999999999</v>
      </c>
    </row>
    <row r="44" spans="1:7" ht="17.100000000000001" customHeight="1" x14ac:dyDescent="0.25">
      <c r="A44" s="3" t="s">
        <v>361</v>
      </c>
      <c r="B44" s="3" t="s">
        <v>362</v>
      </c>
      <c r="C44" s="16" t="s">
        <v>491</v>
      </c>
      <c r="D44" s="16" t="s">
        <v>403</v>
      </c>
      <c r="E44" s="16" t="s">
        <v>367</v>
      </c>
      <c r="F44" s="20" t="s">
        <v>365</v>
      </c>
      <c r="G44" s="17">
        <v>68205.040000000023</v>
      </c>
    </row>
    <row r="45" spans="1:7" ht="17.100000000000001" customHeight="1" x14ac:dyDescent="0.25">
      <c r="A45" s="3" t="s">
        <v>361</v>
      </c>
      <c r="B45" s="3" t="s">
        <v>362</v>
      </c>
      <c r="C45" s="16" t="s">
        <v>492</v>
      </c>
      <c r="D45" s="16" t="s">
        <v>404</v>
      </c>
      <c r="E45" s="16" t="s">
        <v>367</v>
      </c>
      <c r="F45" s="20" t="s">
        <v>365</v>
      </c>
      <c r="G45" s="17">
        <v>26710.13</v>
      </c>
    </row>
    <row r="46" spans="1:7" ht="17.100000000000001" customHeight="1" x14ac:dyDescent="0.25">
      <c r="A46" s="3" t="s">
        <v>361</v>
      </c>
      <c r="B46" s="3" t="s">
        <v>362</v>
      </c>
      <c r="C46" s="16" t="s">
        <v>492</v>
      </c>
      <c r="D46" s="16" t="s">
        <v>405</v>
      </c>
      <c r="E46" s="16" t="s">
        <v>367</v>
      </c>
      <c r="F46" s="20" t="s">
        <v>365</v>
      </c>
      <c r="G46" s="17">
        <v>64052.959999999992</v>
      </c>
    </row>
    <row r="47" spans="1:7" ht="17.100000000000001" customHeight="1" x14ac:dyDescent="0.25">
      <c r="A47" s="3" t="s">
        <v>361</v>
      </c>
      <c r="B47" s="3" t="s">
        <v>362</v>
      </c>
      <c r="C47" s="16" t="s">
        <v>491</v>
      </c>
      <c r="D47" s="16" t="s">
        <v>406</v>
      </c>
      <c r="E47" s="16" t="s">
        <v>364</v>
      </c>
      <c r="F47" s="20" t="s">
        <v>365</v>
      </c>
      <c r="G47" s="17">
        <v>3044.6900000000005</v>
      </c>
    </row>
  </sheetData>
  <phoneticPr fontId="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CC9-1D7B-4493-9510-5FF3F8434284}">
  <dimension ref="A1:C14"/>
  <sheetViews>
    <sheetView zoomScale="160" zoomScaleNormal="160" workbookViewId="0">
      <selection activeCell="B8" sqref="B8"/>
    </sheetView>
  </sheetViews>
  <sheetFormatPr defaultRowHeight="15" x14ac:dyDescent="0.25"/>
  <cols>
    <col min="1" max="1" width="45.5703125" bestFit="1" customWidth="1"/>
    <col min="2" max="2" width="11" bestFit="1" customWidth="1"/>
    <col min="3" max="3" width="17.28515625" bestFit="1" customWidth="1"/>
  </cols>
  <sheetData>
    <row r="1" spans="1:3" x14ac:dyDescent="0.25">
      <c r="A1" t="s">
        <v>407</v>
      </c>
      <c r="B1" t="s">
        <v>359</v>
      </c>
      <c r="C1" t="s">
        <v>408</v>
      </c>
    </row>
    <row r="2" spans="1:3" x14ac:dyDescent="0.25">
      <c r="A2" t="s">
        <v>409</v>
      </c>
      <c r="B2" t="s">
        <v>410</v>
      </c>
      <c r="C2" t="s">
        <v>411</v>
      </c>
    </row>
    <row r="3" spans="1:3" x14ac:dyDescent="0.25">
      <c r="A3" t="s">
        <v>412</v>
      </c>
      <c r="B3" t="s">
        <v>365</v>
      </c>
      <c r="C3" t="s">
        <v>413</v>
      </c>
    </row>
    <row r="4" spans="1:3" x14ac:dyDescent="0.25">
      <c r="A4" t="s">
        <v>414</v>
      </c>
      <c r="B4" t="s">
        <v>415</v>
      </c>
      <c r="C4" t="s">
        <v>416</v>
      </c>
    </row>
    <row r="5" spans="1:3" x14ac:dyDescent="0.25">
      <c r="A5" t="s">
        <v>417</v>
      </c>
      <c r="B5" t="s">
        <v>368</v>
      </c>
      <c r="C5" t="s">
        <v>418</v>
      </c>
    </row>
    <row r="6" spans="1:3" x14ac:dyDescent="0.25">
      <c r="A6" t="s">
        <v>419</v>
      </c>
      <c r="B6" t="s">
        <v>420</v>
      </c>
      <c r="C6" t="s">
        <v>421</v>
      </c>
    </row>
    <row r="7" spans="1:3" x14ac:dyDescent="0.25">
      <c r="A7" t="s">
        <v>422</v>
      </c>
      <c r="B7" t="s">
        <v>369</v>
      </c>
      <c r="C7" t="s">
        <v>423</v>
      </c>
    </row>
    <row r="8" spans="1:3" x14ac:dyDescent="0.25">
      <c r="A8" t="s">
        <v>424</v>
      </c>
      <c r="B8" t="s">
        <v>425</v>
      </c>
      <c r="C8" t="s">
        <v>423</v>
      </c>
    </row>
    <row r="9" spans="1:3" x14ac:dyDescent="0.25">
      <c r="A9" t="s">
        <v>426</v>
      </c>
      <c r="B9" t="s">
        <v>427</v>
      </c>
      <c r="C9" t="s">
        <v>423</v>
      </c>
    </row>
    <row r="10" spans="1:3" x14ac:dyDescent="0.25">
      <c r="A10" t="s">
        <v>428</v>
      </c>
      <c r="B10" t="s">
        <v>429</v>
      </c>
      <c r="C10" t="s">
        <v>423</v>
      </c>
    </row>
    <row r="11" spans="1:3" x14ac:dyDescent="0.25">
      <c r="A11" t="s">
        <v>430</v>
      </c>
      <c r="B11" t="s">
        <v>431</v>
      </c>
      <c r="C11" t="s">
        <v>423</v>
      </c>
    </row>
    <row r="12" spans="1:3" x14ac:dyDescent="0.25">
      <c r="A12" t="s">
        <v>432</v>
      </c>
      <c r="B12" t="s">
        <v>381</v>
      </c>
      <c r="C12" t="s">
        <v>433</v>
      </c>
    </row>
    <row r="13" spans="1:3" x14ac:dyDescent="0.25">
      <c r="A13" t="s">
        <v>434</v>
      </c>
      <c r="B13" t="s">
        <v>435</v>
      </c>
      <c r="C13" t="s">
        <v>434</v>
      </c>
    </row>
    <row r="14" spans="1:3" x14ac:dyDescent="0.25">
      <c r="A14" t="s">
        <v>436</v>
      </c>
      <c r="B14" t="s">
        <v>437</v>
      </c>
      <c r="C14" t="s">
        <v>438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704F-4A17-4C34-B908-8A1829662EF0}">
  <dimension ref="A1:AB17"/>
  <sheetViews>
    <sheetView showGridLines="0" zoomScale="115" zoomScaleNormal="115" workbookViewId="0">
      <selection activeCell="G8" sqref="G8"/>
    </sheetView>
  </sheetViews>
  <sheetFormatPr defaultRowHeight="15" x14ac:dyDescent="0.25"/>
  <cols>
    <col min="1" max="1" width="11.140625" bestFit="1" customWidth="1"/>
    <col min="2" max="2" width="18.5703125" bestFit="1" customWidth="1"/>
    <col min="3" max="3" width="11.140625" bestFit="1" customWidth="1"/>
    <col min="4" max="4" width="17.5703125" customWidth="1"/>
    <col min="5" max="5" width="13.7109375" bestFit="1" customWidth="1"/>
    <col min="6" max="6" width="29.28515625" bestFit="1" customWidth="1"/>
    <col min="7" max="7" width="66.140625" style="42" customWidth="1"/>
    <col min="8" max="8" width="19.7109375" bestFit="1" customWidth="1"/>
    <col min="9" max="9" width="18.85546875" bestFit="1" customWidth="1"/>
    <col min="10" max="10" width="27.42578125" bestFit="1" customWidth="1"/>
    <col min="11" max="11" width="13.140625" hidden="1" customWidth="1"/>
  </cols>
  <sheetData>
    <row r="1" spans="1:11" ht="42.75" thickBot="1" x14ac:dyDescent="0.4">
      <c r="A1" s="30" t="s">
        <v>440</v>
      </c>
      <c r="B1" s="30" t="s">
        <v>441</v>
      </c>
      <c r="C1" s="30" t="s">
        <v>442</v>
      </c>
      <c r="D1" s="30" t="s">
        <v>443</v>
      </c>
      <c r="E1" s="30" t="s">
        <v>444</v>
      </c>
      <c r="F1" s="30" t="s">
        <v>445</v>
      </c>
      <c r="G1" s="30" t="s">
        <v>446</v>
      </c>
      <c r="H1" s="30" t="s">
        <v>447</v>
      </c>
      <c r="I1" s="30" t="s">
        <v>448</v>
      </c>
      <c r="J1" s="30" t="s">
        <v>449</v>
      </c>
      <c r="K1" t="s">
        <v>450</v>
      </c>
    </row>
    <row r="2" spans="1:11" ht="30" customHeight="1" x14ac:dyDescent="0.25">
      <c r="A2" s="31" t="s">
        <v>451</v>
      </c>
      <c r="B2" s="31" t="s">
        <v>452</v>
      </c>
      <c r="C2" s="31" t="s">
        <v>453</v>
      </c>
      <c r="D2" s="31" t="s">
        <v>454</v>
      </c>
      <c r="E2" s="31" t="s">
        <v>455</v>
      </c>
      <c r="F2" s="32" t="s">
        <v>456</v>
      </c>
      <c r="G2" s="33" t="s">
        <v>457</v>
      </c>
      <c r="H2" s="31" t="s">
        <v>458</v>
      </c>
      <c r="I2" s="34">
        <v>250</v>
      </c>
      <c r="J2" s="34">
        <v>2200</v>
      </c>
      <c r="K2" t="s">
        <v>453</v>
      </c>
    </row>
    <row r="3" spans="1:11" ht="30" customHeight="1" x14ac:dyDescent="0.25">
      <c r="A3" s="35" t="s">
        <v>459</v>
      </c>
      <c r="B3" s="35" t="s">
        <v>452</v>
      </c>
      <c r="C3" s="35" t="s">
        <v>460</v>
      </c>
      <c r="D3" s="35" t="s">
        <v>461</v>
      </c>
      <c r="E3" s="35" t="s">
        <v>455</v>
      </c>
      <c r="F3" s="36" t="s">
        <v>456</v>
      </c>
      <c r="G3" s="37" t="s">
        <v>462</v>
      </c>
      <c r="H3" s="35" t="s">
        <v>458</v>
      </c>
      <c r="I3" s="38">
        <v>400</v>
      </c>
      <c r="J3" s="38">
        <v>2100</v>
      </c>
      <c r="K3" t="s">
        <v>460</v>
      </c>
    </row>
    <row r="4" spans="1:11" ht="30" customHeight="1" x14ac:dyDescent="0.25">
      <c r="A4" s="31" t="s">
        <v>463</v>
      </c>
      <c r="B4" s="31" t="s">
        <v>452</v>
      </c>
      <c r="C4" s="31" t="s">
        <v>460</v>
      </c>
      <c r="D4" s="31" t="s">
        <v>464</v>
      </c>
      <c r="E4" s="31" t="s">
        <v>455</v>
      </c>
      <c r="F4" s="32" t="s">
        <v>456</v>
      </c>
      <c r="G4" s="33" t="s">
        <v>465</v>
      </c>
      <c r="H4" s="31" t="s">
        <v>458</v>
      </c>
      <c r="I4" s="34">
        <v>350</v>
      </c>
      <c r="J4" s="34">
        <v>650</v>
      </c>
      <c r="K4" t="s">
        <v>466</v>
      </c>
    </row>
    <row r="5" spans="1:11" ht="30" customHeight="1" x14ac:dyDescent="0.25">
      <c r="A5" s="35" t="s">
        <v>467</v>
      </c>
      <c r="B5" s="35" t="s">
        <v>468</v>
      </c>
      <c r="C5" s="35" t="s">
        <v>460</v>
      </c>
      <c r="D5" s="35" t="s">
        <v>469</v>
      </c>
      <c r="E5" s="35" t="s">
        <v>455</v>
      </c>
      <c r="F5" s="32" t="s">
        <v>456</v>
      </c>
      <c r="G5" s="37" t="s">
        <v>470</v>
      </c>
      <c r="H5" s="35" t="s">
        <v>471</v>
      </c>
      <c r="I5" s="38">
        <v>750</v>
      </c>
      <c r="J5" s="38">
        <v>2880</v>
      </c>
      <c r="K5" t="s">
        <v>472</v>
      </c>
    </row>
    <row r="6" spans="1:11" ht="30" customHeight="1" x14ac:dyDescent="0.25">
      <c r="A6" s="31" t="s">
        <v>473</v>
      </c>
      <c r="B6" s="31" t="s">
        <v>468</v>
      </c>
      <c r="C6" s="31" t="s">
        <v>460</v>
      </c>
      <c r="D6" s="31" t="s">
        <v>474</v>
      </c>
      <c r="E6" s="31" t="s">
        <v>455</v>
      </c>
      <c r="F6" s="32" t="s">
        <v>456</v>
      </c>
      <c r="G6" s="33" t="s">
        <v>475</v>
      </c>
      <c r="H6" s="31" t="s">
        <v>476</v>
      </c>
      <c r="I6" s="34">
        <v>500</v>
      </c>
      <c r="J6" s="34">
        <v>2800</v>
      </c>
    </row>
    <row r="7" spans="1:11" ht="30" customHeight="1" x14ac:dyDescent="0.25">
      <c r="A7" s="35" t="s">
        <v>477</v>
      </c>
      <c r="B7" s="35" t="s">
        <v>468</v>
      </c>
      <c r="C7" s="35" t="s">
        <v>466</v>
      </c>
      <c r="D7" s="35" t="s">
        <v>478</v>
      </c>
      <c r="E7" s="35" t="s">
        <v>455</v>
      </c>
      <c r="F7" s="32" t="s">
        <v>456</v>
      </c>
      <c r="G7" s="37" t="s">
        <v>479</v>
      </c>
      <c r="H7" s="35" t="s">
        <v>476</v>
      </c>
      <c r="I7" s="38">
        <v>1500</v>
      </c>
      <c r="J7" s="38">
        <v>2500</v>
      </c>
    </row>
    <row r="8" spans="1:11" ht="30" customHeight="1" x14ac:dyDescent="0.25">
      <c r="A8" s="31" t="s">
        <v>480</v>
      </c>
      <c r="B8" s="31" t="s">
        <v>481</v>
      </c>
      <c r="C8" s="31" t="s">
        <v>453</v>
      </c>
      <c r="D8" s="31" t="s">
        <v>464</v>
      </c>
      <c r="E8" s="31" t="s">
        <v>482</v>
      </c>
      <c r="F8" s="32" t="s">
        <v>456</v>
      </c>
      <c r="G8" s="33" t="s">
        <v>483</v>
      </c>
      <c r="H8" s="31" t="s">
        <v>484</v>
      </c>
      <c r="I8" s="34">
        <v>175</v>
      </c>
      <c r="J8" s="34">
        <v>2600</v>
      </c>
    </row>
    <row r="9" spans="1:11" ht="30" customHeight="1" x14ac:dyDescent="0.25">
      <c r="A9" s="35" t="s">
        <v>485</v>
      </c>
      <c r="B9" s="35" t="s">
        <v>481</v>
      </c>
      <c r="C9" s="35" t="s">
        <v>453</v>
      </c>
      <c r="D9" s="35" t="s">
        <v>469</v>
      </c>
      <c r="E9" s="35" t="s">
        <v>482</v>
      </c>
      <c r="F9" s="32" t="s">
        <v>456</v>
      </c>
      <c r="G9" s="37" t="s">
        <v>486</v>
      </c>
      <c r="H9" s="35" t="s">
        <v>471</v>
      </c>
      <c r="I9" s="38">
        <v>225</v>
      </c>
      <c r="J9" s="38">
        <v>1600</v>
      </c>
    </row>
    <row r="10" spans="1:11" ht="30" customHeight="1" x14ac:dyDescent="0.25">
      <c r="A10" s="31" t="s">
        <v>487</v>
      </c>
      <c r="B10" s="31" t="s">
        <v>481</v>
      </c>
      <c r="C10" s="31" t="s">
        <v>453</v>
      </c>
      <c r="D10" s="31" t="s">
        <v>464</v>
      </c>
      <c r="E10" s="31" t="s">
        <v>482</v>
      </c>
      <c r="F10" s="32" t="s">
        <v>456</v>
      </c>
      <c r="G10" s="33" t="s">
        <v>488</v>
      </c>
      <c r="H10" s="31" t="s">
        <v>484</v>
      </c>
      <c r="I10" s="34">
        <v>300</v>
      </c>
      <c r="J10" s="34">
        <v>1150</v>
      </c>
    </row>
    <row r="11" spans="1:11" ht="30" customHeight="1" thickBot="1" x14ac:dyDescent="0.3">
      <c r="A11" s="39" t="s">
        <v>489</v>
      </c>
      <c r="B11" s="39" t="s">
        <v>481</v>
      </c>
      <c r="C11" s="39" t="s">
        <v>466</v>
      </c>
      <c r="D11" s="39" t="s">
        <v>469</v>
      </c>
      <c r="E11" s="39" t="s">
        <v>482</v>
      </c>
      <c r="F11" s="32" t="s">
        <v>456</v>
      </c>
      <c r="G11" s="40" t="s">
        <v>490</v>
      </c>
      <c r="H11" s="39" t="s">
        <v>484</v>
      </c>
      <c r="I11" s="41">
        <v>90</v>
      </c>
      <c r="J11" s="41">
        <v>2300</v>
      </c>
    </row>
    <row r="17" spans="28:28" x14ac:dyDescent="0.25">
      <c r="AB17" s="6"/>
    </row>
  </sheetData>
  <hyperlinks>
    <hyperlink ref="F2" r:id="rId1" xr:uid="{5341E33E-301F-450A-A83A-0989CF461294}"/>
    <hyperlink ref="F3" r:id="rId2" xr:uid="{6E394C54-51D9-458F-AFC0-20731BF145B7}"/>
    <hyperlink ref="F4" r:id="rId3" xr:uid="{37FD9B3B-8EA4-42DB-BF25-01F82951DD15}"/>
    <hyperlink ref="F5:F11" r:id="rId4" display="mailto:jackie.airhart@teksouth.com" xr:uid="{7DE30AD4-4317-4065-A4F7-4232AC22CB7F}"/>
  </hyperlinks>
  <pageMargins left="0.7" right="0.7" top="0.75" bottom="0.75" header="0.3" footer="0.3"/>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20E5-D5AC-4E2A-9FCA-E38B9BDA1D18}">
  <dimension ref="A1:W516"/>
  <sheetViews>
    <sheetView showGridLines="0" zoomScale="175" zoomScaleNormal="175" workbookViewId="0">
      <selection activeCell="A16" sqref="A16"/>
    </sheetView>
  </sheetViews>
  <sheetFormatPr defaultRowHeight="15" x14ac:dyDescent="0.25"/>
  <cols>
    <col min="1" max="1" width="13.140625" bestFit="1" customWidth="1"/>
    <col min="2" max="2" width="13.140625" customWidth="1"/>
    <col min="3" max="3" width="18.85546875" bestFit="1" customWidth="1"/>
  </cols>
  <sheetData>
    <row r="1" spans="1:23" x14ac:dyDescent="0.25">
      <c r="A1" t="s">
        <v>4</v>
      </c>
      <c r="C1" t="s">
        <v>176</v>
      </c>
      <c r="D1">
        <f>COUNTA(tblRestaurants[Name])</f>
        <v>515</v>
      </c>
    </row>
    <row r="2" spans="1:23" x14ac:dyDescent="0.25">
      <c r="A2" s="3" t="s">
        <v>177</v>
      </c>
    </row>
    <row r="3" spans="1:23" x14ac:dyDescent="0.25">
      <c r="A3" s="3" t="s">
        <v>178</v>
      </c>
    </row>
    <row r="4" spans="1:23" x14ac:dyDescent="0.25">
      <c r="A4" s="3" t="s">
        <v>178</v>
      </c>
    </row>
    <row r="5" spans="1:23" x14ac:dyDescent="0.25">
      <c r="A5" s="3" t="s">
        <v>178</v>
      </c>
    </row>
    <row r="6" spans="1:23" x14ac:dyDescent="0.25">
      <c r="A6" s="3" t="s">
        <v>179</v>
      </c>
    </row>
    <row r="7" spans="1:23" x14ac:dyDescent="0.25">
      <c r="A7" s="3" t="s">
        <v>177</v>
      </c>
    </row>
    <row r="8" spans="1:23" x14ac:dyDescent="0.25">
      <c r="A8" s="3" t="s">
        <v>179</v>
      </c>
    </row>
    <row r="9" spans="1:23" x14ac:dyDescent="0.25">
      <c r="A9" s="3" t="s">
        <v>180</v>
      </c>
    </row>
    <row r="10" spans="1:23" x14ac:dyDescent="0.25">
      <c r="A10" s="3" t="s">
        <v>178</v>
      </c>
    </row>
    <row r="11" spans="1:23" x14ac:dyDescent="0.25">
      <c r="A11" s="3" t="s">
        <v>181</v>
      </c>
    </row>
    <row r="12" spans="1:23" x14ac:dyDescent="0.25">
      <c r="A12" s="3" t="s">
        <v>178</v>
      </c>
    </row>
    <row r="13" spans="1:23" x14ac:dyDescent="0.25">
      <c r="A13" s="3" t="s">
        <v>182</v>
      </c>
    </row>
    <row r="14" spans="1:23" x14ac:dyDescent="0.25">
      <c r="A14" s="3" t="s">
        <v>180</v>
      </c>
    </row>
    <row r="15" spans="1:23" x14ac:dyDescent="0.25">
      <c r="A15" s="3" t="s">
        <v>178</v>
      </c>
    </row>
    <row r="16" spans="1:23" x14ac:dyDescent="0.25">
      <c r="A16" s="3" t="s">
        <v>181</v>
      </c>
      <c r="W16" s="6"/>
    </row>
    <row r="17" spans="1:1" x14ac:dyDescent="0.25">
      <c r="A17" s="3" t="s">
        <v>179</v>
      </c>
    </row>
    <row r="18" spans="1:1" x14ac:dyDescent="0.25">
      <c r="A18" s="3" t="s">
        <v>179</v>
      </c>
    </row>
    <row r="19" spans="1:1" x14ac:dyDescent="0.25">
      <c r="A19" s="3" t="s">
        <v>177</v>
      </c>
    </row>
    <row r="20" spans="1:1" x14ac:dyDescent="0.25">
      <c r="A20" s="3" t="s">
        <v>182</v>
      </c>
    </row>
    <row r="21" spans="1:1" x14ac:dyDescent="0.25">
      <c r="A21" s="3" t="s">
        <v>183</v>
      </c>
    </row>
    <row r="22" spans="1:1" x14ac:dyDescent="0.25">
      <c r="A22" s="3" t="s">
        <v>179</v>
      </c>
    </row>
    <row r="23" spans="1:1" x14ac:dyDescent="0.25">
      <c r="A23" s="3" t="s">
        <v>180</v>
      </c>
    </row>
    <row r="24" spans="1:1" x14ac:dyDescent="0.25">
      <c r="A24" s="3" t="s">
        <v>183</v>
      </c>
    </row>
    <row r="25" spans="1:1" x14ac:dyDescent="0.25">
      <c r="A25" s="3" t="s">
        <v>179</v>
      </c>
    </row>
    <row r="26" spans="1:1" x14ac:dyDescent="0.25">
      <c r="A26" s="3" t="s">
        <v>181</v>
      </c>
    </row>
    <row r="27" spans="1:1" x14ac:dyDescent="0.25">
      <c r="A27" s="3" t="s">
        <v>183</v>
      </c>
    </row>
    <row r="28" spans="1:1" x14ac:dyDescent="0.25">
      <c r="A28" s="3" t="s">
        <v>177</v>
      </c>
    </row>
    <row r="29" spans="1:1" x14ac:dyDescent="0.25">
      <c r="A29" s="3" t="s">
        <v>182</v>
      </c>
    </row>
    <row r="30" spans="1:1" x14ac:dyDescent="0.25">
      <c r="A30" s="3" t="s">
        <v>177</v>
      </c>
    </row>
    <row r="31" spans="1:1" x14ac:dyDescent="0.25">
      <c r="A31" s="3" t="s">
        <v>182</v>
      </c>
    </row>
    <row r="32" spans="1:1" x14ac:dyDescent="0.25">
      <c r="A32" s="3" t="s">
        <v>182</v>
      </c>
    </row>
    <row r="33" spans="1:1" x14ac:dyDescent="0.25">
      <c r="A33" s="3" t="s">
        <v>183</v>
      </c>
    </row>
    <row r="34" spans="1:1" x14ac:dyDescent="0.25">
      <c r="A34" s="3" t="s">
        <v>182</v>
      </c>
    </row>
    <row r="35" spans="1:1" x14ac:dyDescent="0.25">
      <c r="A35" s="3" t="s">
        <v>178</v>
      </c>
    </row>
    <row r="36" spans="1:1" x14ac:dyDescent="0.25">
      <c r="A36" s="3" t="s">
        <v>182</v>
      </c>
    </row>
    <row r="37" spans="1:1" x14ac:dyDescent="0.25">
      <c r="A37" s="3" t="s">
        <v>179</v>
      </c>
    </row>
    <row r="38" spans="1:1" x14ac:dyDescent="0.25">
      <c r="A38" s="3" t="s">
        <v>179</v>
      </c>
    </row>
    <row r="39" spans="1:1" x14ac:dyDescent="0.25">
      <c r="A39" s="3" t="s">
        <v>179</v>
      </c>
    </row>
    <row r="40" spans="1:1" x14ac:dyDescent="0.25">
      <c r="A40" s="3" t="s">
        <v>183</v>
      </c>
    </row>
    <row r="41" spans="1:1" x14ac:dyDescent="0.25">
      <c r="A41" s="3" t="s">
        <v>184</v>
      </c>
    </row>
    <row r="42" spans="1:1" x14ac:dyDescent="0.25">
      <c r="A42" s="3" t="s">
        <v>181</v>
      </c>
    </row>
    <row r="43" spans="1:1" x14ac:dyDescent="0.25">
      <c r="A43" s="3" t="s">
        <v>181</v>
      </c>
    </row>
    <row r="44" spans="1:1" x14ac:dyDescent="0.25">
      <c r="A44" s="3" t="s">
        <v>179</v>
      </c>
    </row>
    <row r="45" spans="1:1" x14ac:dyDescent="0.25">
      <c r="A45" s="3" t="s">
        <v>179</v>
      </c>
    </row>
    <row r="46" spans="1:1" x14ac:dyDescent="0.25">
      <c r="A46" s="3" t="s">
        <v>179</v>
      </c>
    </row>
    <row r="47" spans="1:1" x14ac:dyDescent="0.25">
      <c r="A47" s="3" t="s">
        <v>183</v>
      </c>
    </row>
    <row r="48" spans="1:1" x14ac:dyDescent="0.25">
      <c r="A48" s="3" t="s">
        <v>178</v>
      </c>
    </row>
    <row r="49" spans="1:1" x14ac:dyDescent="0.25">
      <c r="A49" s="3" t="s">
        <v>178</v>
      </c>
    </row>
    <row r="50" spans="1:1" x14ac:dyDescent="0.25">
      <c r="A50" s="3" t="s">
        <v>179</v>
      </c>
    </row>
    <row r="51" spans="1:1" x14ac:dyDescent="0.25">
      <c r="A51" s="3" t="s">
        <v>182</v>
      </c>
    </row>
    <row r="52" spans="1:1" x14ac:dyDescent="0.25">
      <c r="A52" s="3" t="s">
        <v>180</v>
      </c>
    </row>
    <row r="53" spans="1:1" x14ac:dyDescent="0.25">
      <c r="A53" s="3" t="s">
        <v>182</v>
      </c>
    </row>
    <row r="54" spans="1:1" x14ac:dyDescent="0.25">
      <c r="A54" s="3" t="s">
        <v>183</v>
      </c>
    </row>
    <row r="55" spans="1:1" x14ac:dyDescent="0.25">
      <c r="A55" s="3" t="s">
        <v>180</v>
      </c>
    </row>
    <row r="56" spans="1:1" x14ac:dyDescent="0.25">
      <c r="A56" s="3" t="s">
        <v>179</v>
      </c>
    </row>
    <row r="57" spans="1:1" x14ac:dyDescent="0.25">
      <c r="A57" s="3" t="s">
        <v>182</v>
      </c>
    </row>
    <row r="58" spans="1:1" x14ac:dyDescent="0.25">
      <c r="A58" s="3" t="s">
        <v>178</v>
      </c>
    </row>
    <row r="59" spans="1:1" x14ac:dyDescent="0.25">
      <c r="A59" s="3" t="s">
        <v>182</v>
      </c>
    </row>
    <row r="60" spans="1:1" x14ac:dyDescent="0.25">
      <c r="A60" s="3" t="s">
        <v>179</v>
      </c>
    </row>
    <row r="61" spans="1:1" x14ac:dyDescent="0.25">
      <c r="A61" s="3" t="s">
        <v>183</v>
      </c>
    </row>
    <row r="62" spans="1:1" x14ac:dyDescent="0.25">
      <c r="A62" s="3" t="s">
        <v>183</v>
      </c>
    </row>
    <row r="63" spans="1:1" x14ac:dyDescent="0.25">
      <c r="A63" s="3" t="s">
        <v>182</v>
      </c>
    </row>
    <row r="64" spans="1:1" x14ac:dyDescent="0.25">
      <c r="A64" s="3" t="s">
        <v>180</v>
      </c>
    </row>
    <row r="65" spans="1:1" x14ac:dyDescent="0.25">
      <c r="A65" s="3" t="s">
        <v>183</v>
      </c>
    </row>
    <row r="66" spans="1:1" x14ac:dyDescent="0.25">
      <c r="A66" s="3" t="s">
        <v>178</v>
      </c>
    </row>
    <row r="67" spans="1:1" x14ac:dyDescent="0.25">
      <c r="A67" s="3" t="s">
        <v>180</v>
      </c>
    </row>
    <row r="68" spans="1:1" x14ac:dyDescent="0.25">
      <c r="A68" s="3" t="s">
        <v>182</v>
      </c>
    </row>
    <row r="69" spans="1:1" x14ac:dyDescent="0.25">
      <c r="A69" s="3" t="s">
        <v>184</v>
      </c>
    </row>
    <row r="70" spans="1:1" x14ac:dyDescent="0.25">
      <c r="A70" s="3" t="s">
        <v>184</v>
      </c>
    </row>
    <row r="71" spans="1:1" x14ac:dyDescent="0.25">
      <c r="A71" s="3" t="s">
        <v>179</v>
      </c>
    </row>
    <row r="72" spans="1:1" x14ac:dyDescent="0.25">
      <c r="A72" s="3" t="s">
        <v>179</v>
      </c>
    </row>
    <row r="73" spans="1:1" x14ac:dyDescent="0.25">
      <c r="A73" s="3" t="s">
        <v>183</v>
      </c>
    </row>
    <row r="74" spans="1:1" x14ac:dyDescent="0.25">
      <c r="A74" s="3" t="s">
        <v>179</v>
      </c>
    </row>
    <row r="75" spans="1:1" x14ac:dyDescent="0.25">
      <c r="A75" s="3" t="s">
        <v>180</v>
      </c>
    </row>
    <row r="76" spans="1:1" x14ac:dyDescent="0.25">
      <c r="A76" s="3" t="s">
        <v>183</v>
      </c>
    </row>
    <row r="77" spans="1:1" x14ac:dyDescent="0.25">
      <c r="A77" s="3" t="s">
        <v>180</v>
      </c>
    </row>
    <row r="78" spans="1:1" x14ac:dyDescent="0.25">
      <c r="A78" s="3" t="s">
        <v>179</v>
      </c>
    </row>
    <row r="79" spans="1:1" x14ac:dyDescent="0.25">
      <c r="A79" s="3" t="s">
        <v>177</v>
      </c>
    </row>
    <row r="80" spans="1:1" x14ac:dyDescent="0.25">
      <c r="A80" s="3" t="s">
        <v>179</v>
      </c>
    </row>
    <row r="81" spans="1:1" x14ac:dyDescent="0.25">
      <c r="A81" s="3" t="s">
        <v>179</v>
      </c>
    </row>
    <row r="82" spans="1:1" x14ac:dyDescent="0.25">
      <c r="A82" t="s">
        <v>182</v>
      </c>
    </row>
    <row r="83" spans="1:1" x14ac:dyDescent="0.25">
      <c r="A83" t="s">
        <v>181</v>
      </c>
    </row>
    <row r="84" spans="1:1" x14ac:dyDescent="0.25">
      <c r="A84" t="s">
        <v>181</v>
      </c>
    </row>
    <row r="85" spans="1:1" x14ac:dyDescent="0.25">
      <c r="A85" t="s">
        <v>179</v>
      </c>
    </row>
    <row r="86" spans="1:1" x14ac:dyDescent="0.25">
      <c r="A86" t="s">
        <v>178</v>
      </c>
    </row>
    <row r="87" spans="1:1" x14ac:dyDescent="0.25">
      <c r="A87" t="s">
        <v>179</v>
      </c>
    </row>
    <row r="88" spans="1:1" x14ac:dyDescent="0.25">
      <c r="A88" t="s">
        <v>182</v>
      </c>
    </row>
    <row r="89" spans="1:1" x14ac:dyDescent="0.25">
      <c r="A89" t="s">
        <v>180</v>
      </c>
    </row>
    <row r="90" spans="1:1" x14ac:dyDescent="0.25">
      <c r="A90" t="s">
        <v>180</v>
      </c>
    </row>
    <row r="91" spans="1:1" x14ac:dyDescent="0.25">
      <c r="A91" t="s">
        <v>178</v>
      </c>
    </row>
    <row r="92" spans="1:1" x14ac:dyDescent="0.25">
      <c r="A92" t="s">
        <v>181</v>
      </c>
    </row>
    <row r="93" spans="1:1" x14ac:dyDescent="0.25">
      <c r="A93" t="s">
        <v>178</v>
      </c>
    </row>
    <row r="94" spans="1:1" x14ac:dyDescent="0.25">
      <c r="A94" t="s">
        <v>179</v>
      </c>
    </row>
    <row r="95" spans="1:1" x14ac:dyDescent="0.25">
      <c r="A95" t="s">
        <v>181</v>
      </c>
    </row>
    <row r="96" spans="1:1" x14ac:dyDescent="0.25">
      <c r="A96" t="s">
        <v>177</v>
      </c>
    </row>
    <row r="97" spans="1:1" x14ac:dyDescent="0.25">
      <c r="A97" t="s">
        <v>181</v>
      </c>
    </row>
    <row r="98" spans="1:1" x14ac:dyDescent="0.25">
      <c r="A98" t="s">
        <v>182</v>
      </c>
    </row>
    <row r="99" spans="1:1" x14ac:dyDescent="0.25">
      <c r="A99" t="s">
        <v>184</v>
      </c>
    </row>
    <row r="100" spans="1:1" x14ac:dyDescent="0.25">
      <c r="A100" t="s">
        <v>183</v>
      </c>
    </row>
    <row r="101" spans="1:1" x14ac:dyDescent="0.25">
      <c r="A101" t="s">
        <v>180</v>
      </c>
    </row>
    <row r="102" spans="1:1" x14ac:dyDescent="0.25">
      <c r="A102" t="s">
        <v>177</v>
      </c>
    </row>
    <row r="103" spans="1:1" x14ac:dyDescent="0.25">
      <c r="A103" t="s">
        <v>180</v>
      </c>
    </row>
    <row r="104" spans="1:1" x14ac:dyDescent="0.25">
      <c r="A104" t="s">
        <v>184</v>
      </c>
    </row>
    <row r="105" spans="1:1" x14ac:dyDescent="0.25">
      <c r="A105" t="s">
        <v>182</v>
      </c>
    </row>
    <row r="106" spans="1:1" x14ac:dyDescent="0.25">
      <c r="A106" t="s">
        <v>178</v>
      </c>
    </row>
    <row r="107" spans="1:1" x14ac:dyDescent="0.25">
      <c r="A107" t="s">
        <v>181</v>
      </c>
    </row>
    <row r="108" spans="1:1" x14ac:dyDescent="0.25">
      <c r="A108" t="s">
        <v>179</v>
      </c>
    </row>
    <row r="109" spans="1:1" x14ac:dyDescent="0.25">
      <c r="A109" t="s">
        <v>183</v>
      </c>
    </row>
    <row r="110" spans="1:1" x14ac:dyDescent="0.25">
      <c r="A110" t="s">
        <v>179</v>
      </c>
    </row>
    <row r="111" spans="1:1" x14ac:dyDescent="0.25">
      <c r="A111" t="s">
        <v>182</v>
      </c>
    </row>
    <row r="112" spans="1:1" x14ac:dyDescent="0.25">
      <c r="A112" t="s">
        <v>181</v>
      </c>
    </row>
    <row r="113" spans="1:1" x14ac:dyDescent="0.25">
      <c r="A113" t="s">
        <v>183</v>
      </c>
    </row>
    <row r="114" spans="1:1" x14ac:dyDescent="0.25">
      <c r="A114" t="s">
        <v>182</v>
      </c>
    </row>
    <row r="115" spans="1:1" x14ac:dyDescent="0.25">
      <c r="A115" t="s">
        <v>183</v>
      </c>
    </row>
    <row r="116" spans="1:1" x14ac:dyDescent="0.25">
      <c r="A116" t="s">
        <v>179</v>
      </c>
    </row>
    <row r="117" spans="1:1" x14ac:dyDescent="0.25">
      <c r="A117" t="s">
        <v>180</v>
      </c>
    </row>
    <row r="118" spans="1:1" x14ac:dyDescent="0.25">
      <c r="A118" t="s">
        <v>182</v>
      </c>
    </row>
    <row r="119" spans="1:1" x14ac:dyDescent="0.25">
      <c r="A119" t="s">
        <v>179</v>
      </c>
    </row>
    <row r="120" spans="1:1" x14ac:dyDescent="0.25">
      <c r="A120" t="s">
        <v>182</v>
      </c>
    </row>
    <row r="121" spans="1:1" x14ac:dyDescent="0.25">
      <c r="A121" t="s">
        <v>182</v>
      </c>
    </row>
    <row r="122" spans="1:1" x14ac:dyDescent="0.25">
      <c r="A122" t="s">
        <v>179</v>
      </c>
    </row>
    <row r="123" spans="1:1" x14ac:dyDescent="0.25">
      <c r="A123" t="s">
        <v>177</v>
      </c>
    </row>
    <row r="124" spans="1:1" x14ac:dyDescent="0.25">
      <c r="A124" t="s">
        <v>178</v>
      </c>
    </row>
    <row r="125" spans="1:1" x14ac:dyDescent="0.25">
      <c r="A125" t="s">
        <v>179</v>
      </c>
    </row>
    <row r="126" spans="1:1" x14ac:dyDescent="0.25">
      <c r="A126" t="s">
        <v>182</v>
      </c>
    </row>
    <row r="127" spans="1:1" x14ac:dyDescent="0.25">
      <c r="A127" t="s">
        <v>181</v>
      </c>
    </row>
    <row r="128" spans="1:1" x14ac:dyDescent="0.25">
      <c r="A128" t="s">
        <v>179</v>
      </c>
    </row>
    <row r="129" spans="1:1" x14ac:dyDescent="0.25">
      <c r="A129" t="s">
        <v>182</v>
      </c>
    </row>
    <row r="130" spans="1:1" x14ac:dyDescent="0.25">
      <c r="A130" t="s">
        <v>184</v>
      </c>
    </row>
    <row r="131" spans="1:1" x14ac:dyDescent="0.25">
      <c r="A131" t="s">
        <v>177</v>
      </c>
    </row>
    <row r="132" spans="1:1" x14ac:dyDescent="0.25">
      <c r="A132" t="s">
        <v>183</v>
      </c>
    </row>
    <row r="133" spans="1:1" x14ac:dyDescent="0.25">
      <c r="A133" t="s">
        <v>182</v>
      </c>
    </row>
    <row r="134" spans="1:1" x14ac:dyDescent="0.25">
      <c r="A134" t="s">
        <v>184</v>
      </c>
    </row>
    <row r="135" spans="1:1" x14ac:dyDescent="0.25">
      <c r="A135" t="s">
        <v>183</v>
      </c>
    </row>
    <row r="136" spans="1:1" x14ac:dyDescent="0.25">
      <c r="A136" t="s">
        <v>184</v>
      </c>
    </row>
    <row r="137" spans="1:1" x14ac:dyDescent="0.25">
      <c r="A137" t="s">
        <v>184</v>
      </c>
    </row>
    <row r="138" spans="1:1" x14ac:dyDescent="0.25">
      <c r="A138" t="s">
        <v>183</v>
      </c>
    </row>
    <row r="139" spans="1:1" x14ac:dyDescent="0.25">
      <c r="A139" t="s">
        <v>182</v>
      </c>
    </row>
    <row r="140" spans="1:1" x14ac:dyDescent="0.25">
      <c r="A140" t="s">
        <v>182</v>
      </c>
    </row>
    <row r="141" spans="1:1" x14ac:dyDescent="0.25">
      <c r="A141" t="s">
        <v>181</v>
      </c>
    </row>
    <row r="142" spans="1:1" x14ac:dyDescent="0.25">
      <c r="A142" t="s">
        <v>184</v>
      </c>
    </row>
    <row r="143" spans="1:1" x14ac:dyDescent="0.25">
      <c r="A143" t="s">
        <v>182</v>
      </c>
    </row>
    <row r="144" spans="1:1" x14ac:dyDescent="0.25">
      <c r="A144" t="s">
        <v>177</v>
      </c>
    </row>
    <row r="145" spans="1:1" x14ac:dyDescent="0.25">
      <c r="A145" t="s">
        <v>177</v>
      </c>
    </row>
    <row r="146" spans="1:1" x14ac:dyDescent="0.25">
      <c r="A146" t="s">
        <v>183</v>
      </c>
    </row>
    <row r="147" spans="1:1" x14ac:dyDescent="0.25">
      <c r="A147" t="s">
        <v>182</v>
      </c>
    </row>
    <row r="148" spans="1:1" x14ac:dyDescent="0.25">
      <c r="A148" t="s">
        <v>179</v>
      </c>
    </row>
    <row r="149" spans="1:1" x14ac:dyDescent="0.25">
      <c r="A149" t="s">
        <v>179</v>
      </c>
    </row>
    <row r="150" spans="1:1" x14ac:dyDescent="0.25">
      <c r="A150" t="s">
        <v>179</v>
      </c>
    </row>
    <row r="151" spans="1:1" x14ac:dyDescent="0.25">
      <c r="A151" t="s">
        <v>179</v>
      </c>
    </row>
    <row r="152" spans="1:1" x14ac:dyDescent="0.25">
      <c r="A152" t="s">
        <v>181</v>
      </c>
    </row>
    <row r="153" spans="1:1" x14ac:dyDescent="0.25">
      <c r="A153" t="s">
        <v>184</v>
      </c>
    </row>
    <row r="154" spans="1:1" x14ac:dyDescent="0.25">
      <c r="A154" t="s">
        <v>179</v>
      </c>
    </row>
    <row r="155" spans="1:1" x14ac:dyDescent="0.25">
      <c r="A155" t="s">
        <v>182</v>
      </c>
    </row>
    <row r="156" spans="1:1" x14ac:dyDescent="0.25">
      <c r="A156" t="s">
        <v>183</v>
      </c>
    </row>
    <row r="157" spans="1:1" x14ac:dyDescent="0.25">
      <c r="A157" t="s">
        <v>179</v>
      </c>
    </row>
    <row r="158" spans="1:1" x14ac:dyDescent="0.25">
      <c r="A158" t="s">
        <v>178</v>
      </c>
    </row>
    <row r="159" spans="1:1" x14ac:dyDescent="0.25">
      <c r="A159" t="s">
        <v>180</v>
      </c>
    </row>
    <row r="160" spans="1:1" x14ac:dyDescent="0.25">
      <c r="A160" t="s">
        <v>179</v>
      </c>
    </row>
    <row r="161" spans="1:1" x14ac:dyDescent="0.25">
      <c r="A161" t="s">
        <v>181</v>
      </c>
    </row>
    <row r="162" spans="1:1" x14ac:dyDescent="0.25">
      <c r="A162" t="s">
        <v>182</v>
      </c>
    </row>
    <row r="163" spans="1:1" x14ac:dyDescent="0.25">
      <c r="A163" t="s">
        <v>182</v>
      </c>
    </row>
    <row r="164" spans="1:1" x14ac:dyDescent="0.25">
      <c r="A164" t="s">
        <v>181</v>
      </c>
    </row>
    <row r="165" spans="1:1" x14ac:dyDescent="0.25">
      <c r="A165" t="s">
        <v>183</v>
      </c>
    </row>
    <row r="166" spans="1:1" x14ac:dyDescent="0.25">
      <c r="A166" t="s">
        <v>178</v>
      </c>
    </row>
    <row r="167" spans="1:1" x14ac:dyDescent="0.25">
      <c r="A167" t="s">
        <v>180</v>
      </c>
    </row>
    <row r="168" spans="1:1" x14ac:dyDescent="0.25">
      <c r="A168" t="s">
        <v>178</v>
      </c>
    </row>
    <row r="169" spans="1:1" x14ac:dyDescent="0.25">
      <c r="A169" t="s">
        <v>181</v>
      </c>
    </row>
    <row r="170" spans="1:1" x14ac:dyDescent="0.25">
      <c r="A170" t="s">
        <v>182</v>
      </c>
    </row>
    <row r="171" spans="1:1" x14ac:dyDescent="0.25">
      <c r="A171" t="s">
        <v>179</v>
      </c>
    </row>
    <row r="172" spans="1:1" x14ac:dyDescent="0.25">
      <c r="A172" t="s">
        <v>183</v>
      </c>
    </row>
    <row r="173" spans="1:1" x14ac:dyDescent="0.25">
      <c r="A173" t="s">
        <v>177</v>
      </c>
    </row>
    <row r="174" spans="1:1" x14ac:dyDescent="0.25">
      <c r="A174" t="s">
        <v>183</v>
      </c>
    </row>
    <row r="175" spans="1:1" x14ac:dyDescent="0.25">
      <c r="A175" t="s">
        <v>182</v>
      </c>
    </row>
    <row r="176" spans="1:1" x14ac:dyDescent="0.25">
      <c r="A176" t="s">
        <v>181</v>
      </c>
    </row>
    <row r="177" spans="1:1" x14ac:dyDescent="0.25">
      <c r="A177" t="s">
        <v>178</v>
      </c>
    </row>
    <row r="178" spans="1:1" x14ac:dyDescent="0.25">
      <c r="A178" t="s">
        <v>180</v>
      </c>
    </row>
    <row r="179" spans="1:1" x14ac:dyDescent="0.25">
      <c r="A179" t="s">
        <v>183</v>
      </c>
    </row>
    <row r="180" spans="1:1" x14ac:dyDescent="0.25">
      <c r="A180" t="s">
        <v>183</v>
      </c>
    </row>
    <row r="181" spans="1:1" x14ac:dyDescent="0.25">
      <c r="A181" t="s">
        <v>184</v>
      </c>
    </row>
    <row r="182" spans="1:1" x14ac:dyDescent="0.25">
      <c r="A182" t="s">
        <v>179</v>
      </c>
    </row>
    <row r="183" spans="1:1" x14ac:dyDescent="0.25">
      <c r="A183" t="s">
        <v>182</v>
      </c>
    </row>
    <row r="184" spans="1:1" x14ac:dyDescent="0.25">
      <c r="A184" t="s">
        <v>181</v>
      </c>
    </row>
    <row r="185" spans="1:1" x14ac:dyDescent="0.25">
      <c r="A185" t="s">
        <v>179</v>
      </c>
    </row>
    <row r="186" spans="1:1" x14ac:dyDescent="0.25">
      <c r="A186" t="s">
        <v>179</v>
      </c>
    </row>
    <row r="187" spans="1:1" x14ac:dyDescent="0.25">
      <c r="A187" t="s">
        <v>184</v>
      </c>
    </row>
    <row r="188" spans="1:1" x14ac:dyDescent="0.25">
      <c r="A188" t="s">
        <v>177</v>
      </c>
    </row>
    <row r="189" spans="1:1" x14ac:dyDescent="0.25">
      <c r="A189" t="s">
        <v>182</v>
      </c>
    </row>
    <row r="190" spans="1:1" x14ac:dyDescent="0.25">
      <c r="A190" t="s">
        <v>179</v>
      </c>
    </row>
    <row r="191" spans="1:1" x14ac:dyDescent="0.25">
      <c r="A191" t="s">
        <v>183</v>
      </c>
    </row>
    <row r="192" spans="1:1" x14ac:dyDescent="0.25">
      <c r="A192" t="s">
        <v>177</v>
      </c>
    </row>
    <row r="193" spans="1:1" x14ac:dyDescent="0.25">
      <c r="A193" t="s">
        <v>182</v>
      </c>
    </row>
    <row r="194" spans="1:1" x14ac:dyDescent="0.25">
      <c r="A194" t="s">
        <v>179</v>
      </c>
    </row>
    <row r="195" spans="1:1" x14ac:dyDescent="0.25">
      <c r="A195" t="s">
        <v>177</v>
      </c>
    </row>
    <row r="196" spans="1:1" x14ac:dyDescent="0.25">
      <c r="A196" t="s">
        <v>178</v>
      </c>
    </row>
    <row r="197" spans="1:1" x14ac:dyDescent="0.25">
      <c r="A197" t="s">
        <v>178</v>
      </c>
    </row>
    <row r="198" spans="1:1" x14ac:dyDescent="0.25">
      <c r="A198" t="s">
        <v>180</v>
      </c>
    </row>
    <row r="199" spans="1:1" x14ac:dyDescent="0.25">
      <c r="A199" t="s">
        <v>184</v>
      </c>
    </row>
    <row r="200" spans="1:1" x14ac:dyDescent="0.25">
      <c r="A200" t="s">
        <v>182</v>
      </c>
    </row>
    <row r="201" spans="1:1" x14ac:dyDescent="0.25">
      <c r="A201" t="s">
        <v>179</v>
      </c>
    </row>
    <row r="202" spans="1:1" x14ac:dyDescent="0.25">
      <c r="A202" t="s">
        <v>183</v>
      </c>
    </row>
    <row r="203" spans="1:1" x14ac:dyDescent="0.25">
      <c r="A203" t="s">
        <v>180</v>
      </c>
    </row>
    <row r="204" spans="1:1" x14ac:dyDescent="0.25">
      <c r="A204" t="s">
        <v>181</v>
      </c>
    </row>
    <row r="205" spans="1:1" x14ac:dyDescent="0.25">
      <c r="A205" t="s">
        <v>180</v>
      </c>
    </row>
    <row r="206" spans="1:1" x14ac:dyDescent="0.25">
      <c r="A206" t="s">
        <v>183</v>
      </c>
    </row>
    <row r="207" spans="1:1" x14ac:dyDescent="0.25">
      <c r="A207" t="s">
        <v>181</v>
      </c>
    </row>
    <row r="208" spans="1:1" x14ac:dyDescent="0.25">
      <c r="A208" t="s">
        <v>178</v>
      </c>
    </row>
    <row r="209" spans="1:1" x14ac:dyDescent="0.25">
      <c r="A209" t="s">
        <v>182</v>
      </c>
    </row>
    <row r="210" spans="1:1" x14ac:dyDescent="0.25">
      <c r="A210" t="s">
        <v>180</v>
      </c>
    </row>
    <row r="211" spans="1:1" x14ac:dyDescent="0.25">
      <c r="A211" t="s">
        <v>180</v>
      </c>
    </row>
    <row r="212" spans="1:1" x14ac:dyDescent="0.25">
      <c r="A212" t="s">
        <v>178</v>
      </c>
    </row>
    <row r="213" spans="1:1" x14ac:dyDescent="0.25">
      <c r="A213" t="s">
        <v>178</v>
      </c>
    </row>
    <row r="214" spans="1:1" x14ac:dyDescent="0.25">
      <c r="A214" t="s">
        <v>177</v>
      </c>
    </row>
    <row r="215" spans="1:1" x14ac:dyDescent="0.25">
      <c r="A215" t="s">
        <v>178</v>
      </c>
    </row>
    <row r="216" spans="1:1" x14ac:dyDescent="0.25">
      <c r="A216" t="s">
        <v>183</v>
      </c>
    </row>
    <row r="217" spans="1:1" x14ac:dyDescent="0.25">
      <c r="A217" t="s">
        <v>178</v>
      </c>
    </row>
    <row r="218" spans="1:1" x14ac:dyDescent="0.25">
      <c r="A218" t="s">
        <v>183</v>
      </c>
    </row>
    <row r="219" spans="1:1" x14ac:dyDescent="0.25">
      <c r="A219" t="s">
        <v>182</v>
      </c>
    </row>
    <row r="220" spans="1:1" x14ac:dyDescent="0.25">
      <c r="A220" t="s">
        <v>182</v>
      </c>
    </row>
    <row r="221" spans="1:1" x14ac:dyDescent="0.25">
      <c r="A221" t="s">
        <v>178</v>
      </c>
    </row>
    <row r="222" spans="1:1" x14ac:dyDescent="0.25">
      <c r="A222" t="s">
        <v>182</v>
      </c>
    </row>
    <row r="223" spans="1:1" x14ac:dyDescent="0.25">
      <c r="A223" t="s">
        <v>177</v>
      </c>
    </row>
    <row r="224" spans="1:1" x14ac:dyDescent="0.25">
      <c r="A224" t="s">
        <v>177</v>
      </c>
    </row>
    <row r="225" spans="1:1" x14ac:dyDescent="0.25">
      <c r="A225" t="s">
        <v>179</v>
      </c>
    </row>
    <row r="226" spans="1:1" x14ac:dyDescent="0.25">
      <c r="A226" t="s">
        <v>183</v>
      </c>
    </row>
    <row r="227" spans="1:1" x14ac:dyDescent="0.25">
      <c r="A227" t="s">
        <v>180</v>
      </c>
    </row>
    <row r="228" spans="1:1" x14ac:dyDescent="0.25">
      <c r="A228" t="s">
        <v>182</v>
      </c>
    </row>
    <row r="229" spans="1:1" x14ac:dyDescent="0.25">
      <c r="A229" t="s">
        <v>179</v>
      </c>
    </row>
    <row r="230" spans="1:1" x14ac:dyDescent="0.25">
      <c r="A230" t="s">
        <v>180</v>
      </c>
    </row>
    <row r="231" spans="1:1" x14ac:dyDescent="0.25">
      <c r="A231" t="s">
        <v>179</v>
      </c>
    </row>
    <row r="232" spans="1:1" x14ac:dyDescent="0.25">
      <c r="A232" t="s">
        <v>182</v>
      </c>
    </row>
    <row r="233" spans="1:1" x14ac:dyDescent="0.25">
      <c r="A233" t="s">
        <v>183</v>
      </c>
    </row>
    <row r="234" spans="1:1" x14ac:dyDescent="0.25">
      <c r="A234" t="s">
        <v>177</v>
      </c>
    </row>
    <row r="235" spans="1:1" x14ac:dyDescent="0.25">
      <c r="A235" t="s">
        <v>182</v>
      </c>
    </row>
    <row r="236" spans="1:1" x14ac:dyDescent="0.25">
      <c r="A236" t="s">
        <v>177</v>
      </c>
    </row>
    <row r="237" spans="1:1" x14ac:dyDescent="0.25">
      <c r="A237" t="s">
        <v>183</v>
      </c>
    </row>
    <row r="238" spans="1:1" x14ac:dyDescent="0.25">
      <c r="A238" t="s">
        <v>177</v>
      </c>
    </row>
    <row r="239" spans="1:1" x14ac:dyDescent="0.25">
      <c r="A239" t="s">
        <v>182</v>
      </c>
    </row>
    <row r="240" spans="1:1" x14ac:dyDescent="0.25">
      <c r="A240" t="s">
        <v>178</v>
      </c>
    </row>
    <row r="241" spans="1:1" x14ac:dyDescent="0.25">
      <c r="A241" t="s">
        <v>181</v>
      </c>
    </row>
    <row r="242" spans="1:1" x14ac:dyDescent="0.25">
      <c r="A242" t="s">
        <v>182</v>
      </c>
    </row>
    <row r="243" spans="1:1" x14ac:dyDescent="0.25">
      <c r="A243" t="s">
        <v>179</v>
      </c>
    </row>
    <row r="244" spans="1:1" x14ac:dyDescent="0.25">
      <c r="A244" t="s">
        <v>182</v>
      </c>
    </row>
    <row r="245" spans="1:1" x14ac:dyDescent="0.25">
      <c r="A245" t="s">
        <v>179</v>
      </c>
    </row>
    <row r="246" spans="1:1" x14ac:dyDescent="0.25">
      <c r="A246" t="s">
        <v>177</v>
      </c>
    </row>
    <row r="247" spans="1:1" x14ac:dyDescent="0.25">
      <c r="A247" t="s">
        <v>183</v>
      </c>
    </row>
    <row r="248" spans="1:1" x14ac:dyDescent="0.25">
      <c r="A248" t="s">
        <v>183</v>
      </c>
    </row>
    <row r="249" spans="1:1" x14ac:dyDescent="0.25">
      <c r="A249" t="s">
        <v>182</v>
      </c>
    </row>
    <row r="250" spans="1:1" x14ac:dyDescent="0.25">
      <c r="A250" t="s">
        <v>182</v>
      </c>
    </row>
    <row r="251" spans="1:1" x14ac:dyDescent="0.25">
      <c r="A251" t="s">
        <v>179</v>
      </c>
    </row>
    <row r="252" spans="1:1" x14ac:dyDescent="0.25">
      <c r="A252" t="s">
        <v>179</v>
      </c>
    </row>
    <row r="253" spans="1:1" x14ac:dyDescent="0.25">
      <c r="A253" t="s">
        <v>182</v>
      </c>
    </row>
    <row r="254" spans="1:1" x14ac:dyDescent="0.25">
      <c r="A254" t="s">
        <v>181</v>
      </c>
    </row>
    <row r="255" spans="1:1" x14ac:dyDescent="0.25">
      <c r="A255" t="s">
        <v>179</v>
      </c>
    </row>
    <row r="256" spans="1:1" x14ac:dyDescent="0.25">
      <c r="A256" t="s">
        <v>183</v>
      </c>
    </row>
    <row r="257" spans="1:1" x14ac:dyDescent="0.25">
      <c r="A257" t="s">
        <v>184</v>
      </c>
    </row>
    <row r="258" spans="1:1" x14ac:dyDescent="0.25">
      <c r="A258" t="s">
        <v>183</v>
      </c>
    </row>
    <row r="259" spans="1:1" x14ac:dyDescent="0.25">
      <c r="A259" t="s">
        <v>179</v>
      </c>
    </row>
    <row r="260" spans="1:1" x14ac:dyDescent="0.25">
      <c r="A260" t="s">
        <v>182</v>
      </c>
    </row>
    <row r="261" spans="1:1" x14ac:dyDescent="0.25">
      <c r="A261" t="s">
        <v>177</v>
      </c>
    </row>
    <row r="262" spans="1:1" x14ac:dyDescent="0.25">
      <c r="A262" t="s">
        <v>177</v>
      </c>
    </row>
    <row r="263" spans="1:1" x14ac:dyDescent="0.25">
      <c r="A263" t="s">
        <v>180</v>
      </c>
    </row>
    <row r="264" spans="1:1" x14ac:dyDescent="0.25">
      <c r="A264" t="s">
        <v>182</v>
      </c>
    </row>
    <row r="265" spans="1:1" x14ac:dyDescent="0.25">
      <c r="A265" t="s">
        <v>179</v>
      </c>
    </row>
    <row r="266" spans="1:1" x14ac:dyDescent="0.25">
      <c r="A266" t="s">
        <v>182</v>
      </c>
    </row>
    <row r="267" spans="1:1" x14ac:dyDescent="0.25">
      <c r="A267" t="s">
        <v>182</v>
      </c>
    </row>
    <row r="268" spans="1:1" x14ac:dyDescent="0.25">
      <c r="A268" t="s">
        <v>179</v>
      </c>
    </row>
    <row r="269" spans="1:1" x14ac:dyDescent="0.25">
      <c r="A269" t="s">
        <v>179</v>
      </c>
    </row>
    <row r="270" spans="1:1" x14ac:dyDescent="0.25">
      <c r="A270" t="s">
        <v>183</v>
      </c>
    </row>
    <row r="271" spans="1:1" x14ac:dyDescent="0.25">
      <c r="A271" t="s">
        <v>179</v>
      </c>
    </row>
    <row r="272" spans="1:1" x14ac:dyDescent="0.25">
      <c r="A272" t="s">
        <v>183</v>
      </c>
    </row>
    <row r="273" spans="1:1" x14ac:dyDescent="0.25">
      <c r="A273" t="s">
        <v>179</v>
      </c>
    </row>
    <row r="274" spans="1:1" x14ac:dyDescent="0.25">
      <c r="A274" t="s">
        <v>184</v>
      </c>
    </row>
    <row r="275" spans="1:1" x14ac:dyDescent="0.25">
      <c r="A275" t="s">
        <v>181</v>
      </c>
    </row>
    <row r="276" spans="1:1" x14ac:dyDescent="0.25">
      <c r="A276" t="s">
        <v>181</v>
      </c>
    </row>
    <row r="277" spans="1:1" x14ac:dyDescent="0.25">
      <c r="A277" t="s">
        <v>184</v>
      </c>
    </row>
    <row r="278" spans="1:1" x14ac:dyDescent="0.25">
      <c r="A278" t="s">
        <v>183</v>
      </c>
    </row>
    <row r="279" spans="1:1" x14ac:dyDescent="0.25">
      <c r="A279" t="s">
        <v>179</v>
      </c>
    </row>
    <row r="280" spans="1:1" x14ac:dyDescent="0.25">
      <c r="A280" t="s">
        <v>177</v>
      </c>
    </row>
    <row r="281" spans="1:1" x14ac:dyDescent="0.25">
      <c r="A281" t="s">
        <v>177</v>
      </c>
    </row>
    <row r="282" spans="1:1" x14ac:dyDescent="0.25">
      <c r="A282" t="s">
        <v>181</v>
      </c>
    </row>
    <row r="283" spans="1:1" x14ac:dyDescent="0.25">
      <c r="A283" t="s">
        <v>182</v>
      </c>
    </row>
    <row r="284" spans="1:1" x14ac:dyDescent="0.25">
      <c r="A284" t="s">
        <v>180</v>
      </c>
    </row>
    <row r="285" spans="1:1" x14ac:dyDescent="0.25">
      <c r="A285" t="s">
        <v>179</v>
      </c>
    </row>
    <row r="286" spans="1:1" x14ac:dyDescent="0.25">
      <c r="A286" t="s">
        <v>183</v>
      </c>
    </row>
    <row r="287" spans="1:1" x14ac:dyDescent="0.25">
      <c r="A287" t="s">
        <v>178</v>
      </c>
    </row>
    <row r="288" spans="1:1" x14ac:dyDescent="0.25">
      <c r="A288" t="s">
        <v>180</v>
      </c>
    </row>
    <row r="289" spans="1:1" x14ac:dyDescent="0.25">
      <c r="A289" t="s">
        <v>177</v>
      </c>
    </row>
    <row r="290" spans="1:1" x14ac:dyDescent="0.25">
      <c r="A290" t="s">
        <v>182</v>
      </c>
    </row>
    <row r="291" spans="1:1" x14ac:dyDescent="0.25">
      <c r="A291" t="s">
        <v>178</v>
      </c>
    </row>
    <row r="292" spans="1:1" x14ac:dyDescent="0.25">
      <c r="A292" t="s">
        <v>180</v>
      </c>
    </row>
    <row r="293" spans="1:1" x14ac:dyDescent="0.25">
      <c r="A293" t="s">
        <v>177</v>
      </c>
    </row>
    <row r="294" spans="1:1" x14ac:dyDescent="0.25">
      <c r="A294" t="s">
        <v>179</v>
      </c>
    </row>
    <row r="295" spans="1:1" x14ac:dyDescent="0.25">
      <c r="A295" t="s">
        <v>182</v>
      </c>
    </row>
    <row r="296" spans="1:1" x14ac:dyDescent="0.25">
      <c r="A296" t="s">
        <v>180</v>
      </c>
    </row>
    <row r="297" spans="1:1" x14ac:dyDescent="0.25">
      <c r="A297" t="s">
        <v>178</v>
      </c>
    </row>
    <row r="298" spans="1:1" x14ac:dyDescent="0.25">
      <c r="A298" t="s">
        <v>180</v>
      </c>
    </row>
    <row r="299" spans="1:1" x14ac:dyDescent="0.25">
      <c r="A299" t="s">
        <v>177</v>
      </c>
    </row>
    <row r="300" spans="1:1" x14ac:dyDescent="0.25">
      <c r="A300" t="s">
        <v>184</v>
      </c>
    </row>
    <row r="301" spans="1:1" x14ac:dyDescent="0.25">
      <c r="A301" t="s">
        <v>177</v>
      </c>
    </row>
    <row r="302" spans="1:1" x14ac:dyDescent="0.25">
      <c r="A302" t="s">
        <v>178</v>
      </c>
    </row>
    <row r="303" spans="1:1" x14ac:dyDescent="0.25">
      <c r="A303" t="s">
        <v>182</v>
      </c>
    </row>
    <row r="304" spans="1:1" x14ac:dyDescent="0.25">
      <c r="A304" t="s">
        <v>182</v>
      </c>
    </row>
    <row r="305" spans="1:1" x14ac:dyDescent="0.25">
      <c r="A305" t="s">
        <v>177</v>
      </c>
    </row>
    <row r="306" spans="1:1" x14ac:dyDescent="0.25">
      <c r="A306" t="s">
        <v>183</v>
      </c>
    </row>
    <row r="307" spans="1:1" x14ac:dyDescent="0.25">
      <c r="A307" t="s">
        <v>183</v>
      </c>
    </row>
    <row r="308" spans="1:1" x14ac:dyDescent="0.25">
      <c r="A308" t="s">
        <v>181</v>
      </c>
    </row>
    <row r="309" spans="1:1" x14ac:dyDescent="0.25">
      <c r="A309" t="s">
        <v>182</v>
      </c>
    </row>
    <row r="310" spans="1:1" x14ac:dyDescent="0.25">
      <c r="A310" t="s">
        <v>181</v>
      </c>
    </row>
    <row r="311" spans="1:1" x14ac:dyDescent="0.25">
      <c r="A311" t="s">
        <v>177</v>
      </c>
    </row>
    <row r="312" spans="1:1" x14ac:dyDescent="0.25">
      <c r="A312" t="s">
        <v>183</v>
      </c>
    </row>
    <row r="313" spans="1:1" x14ac:dyDescent="0.25">
      <c r="A313" t="s">
        <v>178</v>
      </c>
    </row>
    <row r="314" spans="1:1" x14ac:dyDescent="0.25">
      <c r="A314" t="s">
        <v>181</v>
      </c>
    </row>
    <row r="315" spans="1:1" x14ac:dyDescent="0.25">
      <c r="A315" t="s">
        <v>179</v>
      </c>
    </row>
    <row r="316" spans="1:1" x14ac:dyDescent="0.25">
      <c r="A316" t="s">
        <v>179</v>
      </c>
    </row>
    <row r="317" spans="1:1" x14ac:dyDescent="0.25">
      <c r="A317" t="s">
        <v>180</v>
      </c>
    </row>
    <row r="318" spans="1:1" x14ac:dyDescent="0.25">
      <c r="A318" t="s">
        <v>182</v>
      </c>
    </row>
    <row r="319" spans="1:1" x14ac:dyDescent="0.25">
      <c r="A319" t="s">
        <v>181</v>
      </c>
    </row>
    <row r="320" spans="1:1" x14ac:dyDescent="0.25">
      <c r="A320" t="s">
        <v>182</v>
      </c>
    </row>
    <row r="321" spans="1:1" x14ac:dyDescent="0.25">
      <c r="A321" t="s">
        <v>182</v>
      </c>
    </row>
    <row r="322" spans="1:1" x14ac:dyDescent="0.25">
      <c r="A322" t="s">
        <v>180</v>
      </c>
    </row>
    <row r="323" spans="1:1" x14ac:dyDescent="0.25">
      <c r="A323" t="s">
        <v>180</v>
      </c>
    </row>
    <row r="324" spans="1:1" x14ac:dyDescent="0.25">
      <c r="A324" t="s">
        <v>179</v>
      </c>
    </row>
    <row r="325" spans="1:1" x14ac:dyDescent="0.25">
      <c r="A325" t="s">
        <v>177</v>
      </c>
    </row>
    <row r="326" spans="1:1" x14ac:dyDescent="0.25">
      <c r="A326" t="s">
        <v>180</v>
      </c>
    </row>
    <row r="327" spans="1:1" x14ac:dyDescent="0.25">
      <c r="A327" t="s">
        <v>177</v>
      </c>
    </row>
    <row r="328" spans="1:1" x14ac:dyDescent="0.25">
      <c r="A328" t="s">
        <v>179</v>
      </c>
    </row>
    <row r="329" spans="1:1" x14ac:dyDescent="0.25">
      <c r="A329" t="s">
        <v>177</v>
      </c>
    </row>
    <row r="330" spans="1:1" x14ac:dyDescent="0.25">
      <c r="A330" t="s">
        <v>179</v>
      </c>
    </row>
    <row r="331" spans="1:1" x14ac:dyDescent="0.25">
      <c r="A331" t="s">
        <v>182</v>
      </c>
    </row>
    <row r="332" spans="1:1" x14ac:dyDescent="0.25">
      <c r="A332" t="s">
        <v>183</v>
      </c>
    </row>
    <row r="333" spans="1:1" x14ac:dyDescent="0.25">
      <c r="A333" t="s">
        <v>180</v>
      </c>
    </row>
    <row r="334" spans="1:1" x14ac:dyDescent="0.25">
      <c r="A334" t="s">
        <v>183</v>
      </c>
    </row>
    <row r="335" spans="1:1" x14ac:dyDescent="0.25">
      <c r="A335" t="s">
        <v>182</v>
      </c>
    </row>
    <row r="336" spans="1:1" x14ac:dyDescent="0.25">
      <c r="A336" t="s">
        <v>180</v>
      </c>
    </row>
    <row r="337" spans="1:1" x14ac:dyDescent="0.25">
      <c r="A337" t="s">
        <v>179</v>
      </c>
    </row>
    <row r="338" spans="1:1" x14ac:dyDescent="0.25">
      <c r="A338" t="s">
        <v>182</v>
      </c>
    </row>
    <row r="339" spans="1:1" x14ac:dyDescent="0.25">
      <c r="A339" t="s">
        <v>183</v>
      </c>
    </row>
    <row r="340" spans="1:1" x14ac:dyDescent="0.25">
      <c r="A340" t="s">
        <v>182</v>
      </c>
    </row>
    <row r="341" spans="1:1" x14ac:dyDescent="0.25">
      <c r="A341" t="s">
        <v>183</v>
      </c>
    </row>
    <row r="342" spans="1:1" x14ac:dyDescent="0.25">
      <c r="A342" t="s">
        <v>182</v>
      </c>
    </row>
    <row r="343" spans="1:1" x14ac:dyDescent="0.25">
      <c r="A343" t="s">
        <v>180</v>
      </c>
    </row>
    <row r="344" spans="1:1" x14ac:dyDescent="0.25">
      <c r="A344" t="s">
        <v>180</v>
      </c>
    </row>
    <row r="345" spans="1:1" x14ac:dyDescent="0.25">
      <c r="A345" t="s">
        <v>177</v>
      </c>
    </row>
    <row r="346" spans="1:1" x14ac:dyDescent="0.25">
      <c r="A346" t="s">
        <v>183</v>
      </c>
    </row>
    <row r="347" spans="1:1" x14ac:dyDescent="0.25">
      <c r="A347" t="s">
        <v>183</v>
      </c>
    </row>
    <row r="348" spans="1:1" x14ac:dyDescent="0.25">
      <c r="A348" t="s">
        <v>180</v>
      </c>
    </row>
    <row r="349" spans="1:1" x14ac:dyDescent="0.25">
      <c r="A349" t="s">
        <v>178</v>
      </c>
    </row>
    <row r="350" spans="1:1" x14ac:dyDescent="0.25">
      <c r="A350" t="s">
        <v>178</v>
      </c>
    </row>
    <row r="351" spans="1:1" x14ac:dyDescent="0.25">
      <c r="A351" t="s">
        <v>179</v>
      </c>
    </row>
    <row r="352" spans="1:1" x14ac:dyDescent="0.25">
      <c r="A352" t="s">
        <v>178</v>
      </c>
    </row>
    <row r="353" spans="1:1" x14ac:dyDescent="0.25">
      <c r="A353" t="s">
        <v>178</v>
      </c>
    </row>
    <row r="354" spans="1:1" x14ac:dyDescent="0.25">
      <c r="A354" t="s">
        <v>177</v>
      </c>
    </row>
    <row r="355" spans="1:1" x14ac:dyDescent="0.25">
      <c r="A355" t="s">
        <v>183</v>
      </c>
    </row>
    <row r="356" spans="1:1" x14ac:dyDescent="0.25">
      <c r="A356" t="s">
        <v>177</v>
      </c>
    </row>
    <row r="357" spans="1:1" x14ac:dyDescent="0.25">
      <c r="A357" t="s">
        <v>183</v>
      </c>
    </row>
    <row r="358" spans="1:1" x14ac:dyDescent="0.25">
      <c r="A358" t="s">
        <v>177</v>
      </c>
    </row>
    <row r="359" spans="1:1" x14ac:dyDescent="0.25">
      <c r="A359" t="s">
        <v>179</v>
      </c>
    </row>
    <row r="360" spans="1:1" x14ac:dyDescent="0.25">
      <c r="A360" t="s">
        <v>183</v>
      </c>
    </row>
    <row r="361" spans="1:1" x14ac:dyDescent="0.25">
      <c r="A361" t="s">
        <v>180</v>
      </c>
    </row>
    <row r="362" spans="1:1" x14ac:dyDescent="0.25">
      <c r="A362" t="s">
        <v>182</v>
      </c>
    </row>
    <row r="363" spans="1:1" x14ac:dyDescent="0.25">
      <c r="A363" t="s">
        <v>180</v>
      </c>
    </row>
    <row r="364" spans="1:1" x14ac:dyDescent="0.25">
      <c r="A364" t="s">
        <v>180</v>
      </c>
    </row>
    <row r="365" spans="1:1" x14ac:dyDescent="0.25">
      <c r="A365" t="s">
        <v>179</v>
      </c>
    </row>
    <row r="366" spans="1:1" x14ac:dyDescent="0.25">
      <c r="A366" t="s">
        <v>181</v>
      </c>
    </row>
    <row r="367" spans="1:1" x14ac:dyDescent="0.25">
      <c r="A367" t="s">
        <v>182</v>
      </c>
    </row>
    <row r="368" spans="1:1" x14ac:dyDescent="0.25">
      <c r="A368" t="s">
        <v>179</v>
      </c>
    </row>
    <row r="369" spans="1:1" x14ac:dyDescent="0.25">
      <c r="A369" t="s">
        <v>182</v>
      </c>
    </row>
    <row r="370" spans="1:1" x14ac:dyDescent="0.25">
      <c r="A370" t="s">
        <v>180</v>
      </c>
    </row>
    <row r="371" spans="1:1" x14ac:dyDescent="0.25">
      <c r="A371" t="s">
        <v>183</v>
      </c>
    </row>
    <row r="372" spans="1:1" x14ac:dyDescent="0.25">
      <c r="A372" t="s">
        <v>183</v>
      </c>
    </row>
    <row r="373" spans="1:1" x14ac:dyDescent="0.25">
      <c r="A373" t="s">
        <v>179</v>
      </c>
    </row>
    <row r="374" spans="1:1" x14ac:dyDescent="0.25">
      <c r="A374" t="s">
        <v>182</v>
      </c>
    </row>
    <row r="375" spans="1:1" x14ac:dyDescent="0.25">
      <c r="A375" t="s">
        <v>179</v>
      </c>
    </row>
    <row r="376" spans="1:1" x14ac:dyDescent="0.25">
      <c r="A376" t="s">
        <v>183</v>
      </c>
    </row>
    <row r="377" spans="1:1" x14ac:dyDescent="0.25">
      <c r="A377" t="s">
        <v>180</v>
      </c>
    </row>
    <row r="378" spans="1:1" x14ac:dyDescent="0.25">
      <c r="A378" t="s">
        <v>178</v>
      </c>
    </row>
    <row r="379" spans="1:1" x14ac:dyDescent="0.25">
      <c r="A379" t="s">
        <v>179</v>
      </c>
    </row>
    <row r="380" spans="1:1" x14ac:dyDescent="0.25">
      <c r="A380" t="s">
        <v>179</v>
      </c>
    </row>
    <row r="381" spans="1:1" x14ac:dyDescent="0.25">
      <c r="A381" t="s">
        <v>184</v>
      </c>
    </row>
    <row r="382" spans="1:1" x14ac:dyDescent="0.25">
      <c r="A382" t="s">
        <v>180</v>
      </c>
    </row>
    <row r="383" spans="1:1" x14ac:dyDescent="0.25">
      <c r="A383" t="s">
        <v>180</v>
      </c>
    </row>
    <row r="384" spans="1:1" x14ac:dyDescent="0.25">
      <c r="A384" t="s">
        <v>180</v>
      </c>
    </row>
    <row r="385" spans="1:1" x14ac:dyDescent="0.25">
      <c r="A385" t="s">
        <v>180</v>
      </c>
    </row>
    <row r="386" spans="1:1" x14ac:dyDescent="0.25">
      <c r="A386" t="s">
        <v>180</v>
      </c>
    </row>
    <row r="387" spans="1:1" x14ac:dyDescent="0.25">
      <c r="A387" t="s">
        <v>179</v>
      </c>
    </row>
    <row r="388" spans="1:1" x14ac:dyDescent="0.25">
      <c r="A388" t="s">
        <v>179</v>
      </c>
    </row>
    <row r="389" spans="1:1" x14ac:dyDescent="0.25">
      <c r="A389" t="s">
        <v>182</v>
      </c>
    </row>
    <row r="390" spans="1:1" x14ac:dyDescent="0.25">
      <c r="A390" t="s">
        <v>184</v>
      </c>
    </row>
    <row r="391" spans="1:1" x14ac:dyDescent="0.25">
      <c r="A391" t="s">
        <v>184</v>
      </c>
    </row>
    <row r="392" spans="1:1" x14ac:dyDescent="0.25">
      <c r="A392" t="s">
        <v>182</v>
      </c>
    </row>
    <row r="393" spans="1:1" x14ac:dyDescent="0.25">
      <c r="A393" t="s">
        <v>180</v>
      </c>
    </row>
    <row r="394" spans="1:1" x14ac:dyDescent="0.25">
      <c r="A394" t="s">
        <v>178</v>
      </c>
    </row>
    <row r="395" spans="1:1" x14ac:dyDescent="0.25">
      <c r="A395" t="s">
        <v>181</v>
      </c>
    </row>
    <row r="396" spans="1:1" x14ac:dyDescent="0.25">
      <c r="A396" t="s">
        <v>183</v>
      </c>
    </row>
    <row r="397" spans="1:1" x14ac:dyDescent="0.25">
      <c r="A397" t="s">
        <v>179</v>
      </c>
    </row>
    <row r="398" spans="1:1" x14ac:dyDescent="0.25">
      <c r="A398" t="s">
        <v>179</v>
      </c>
    </row>
    <row r="399" spans="1:1" x14ac:dyDescent="0.25">
      <c r="A399" t="s">
        <v>181</v>
      </c>
    </row>
    <row r="400" spans="1:1" x14ac:dyDescent="0.25">
      <c r="A400" t="s">
        <v>183</v>
      </c>
    </row>
    <row r="401" spans="1:1" x14ac:dyDescent="0.25">
      <c r="A401" t="s">
        <v>179</v>
      </c>
    </row>
    <row r="402" spans="1:1" x14ac:dyDescent="0.25">
      <c r="A402" t="s">
        <v>177</v>
      </c>
    </row>
    <row r="403" spans="1:1" x14ac:dyDescent="0.25">
      <c r="A403" t="s">
        <v>179</v>
      </c>
    </row>
    <row r="404" spans="1:1" x14ac:dyDescent="0.25">
      <c r="A404" t="s">
        <v>181</v>
      </c>
    </row>
    <row r="405" spans="1:1" x14ac:dyDescent="0.25">
      <c r="A405" t="s">
        <v>183</v>
      </c>
    </row>
    <row r="406" spans="1:1" x14ac:dyDescent="0.25">
      <c r="A406" t="s">
        <v>179</v>
      </c>
    </row>
    <row r="407" spans="1:1" x14ac:dyDescent="0.25">
      <c r="A407" t="s">
        <v>178</v>
      </c>
    </row>
    <row r="408" spans="1:1" x14ac:dyDescent="0.25">
      <c r="A408" t="s">
        <v>182</v>
      </c>
    </row>
    <row r="409" spans="1:1" x14ac:dyDescent="0.25">
      <c r="A409" t="s">
        <v>183</v>
      </c>
    </row>
    <row r="410" spans="1:1" x14ac:dyDescent="0.25">
      <c r="A410" t="s">
        <v>182</v>
      </c>
    </row>
    <row r="411" spans="1:1" x14ac:dyDescent="0.25">
      <c r="A411" t="s">
        <v>178</v>
      </c>
    </row>
    <row r="412" spans="1:1" x14ac:dyDescent="0.25">
      <c r="A412" t="s">
        <v>182</v>
      </c>
    </row>
    <row r="413" spans="1:1" x14ac:dyDescent="0.25">
      <c r="A413" t="s">
        <v>178</v>
      </c>
    </row>
    <row r="414" spans="1:1" x14ac:dyDescent="0.25">
      <c r="A414" t="s">
        <v>182</v>
      </c>
    </row>
    <row r="415" spans="1:1" x14ac:dyDescent="0.25">
      <c r="A415" t="s">
        <v>179</v>
      </c>
    </row>
    <row r="416" spans="1:1" x14ac:dyDescent="0.25">
      <c r="A416" t="s">
        <v>179</v>
      </c>
    </row>
    <row r="417" spans="1:1" x14ac:dyDescent="0.25">
      <c r="A417" t="s">
        <v>179</v>
      </c>
    </row>
    <row r="418" spans="1:1" x14ac:dyDescent="0.25">
      <c r="A418" t="s">
        <v>178</v>
      </c>
    </row>
    <row r="419" spans="1:1" x14ac:dyDescent="0.25">
      <c r="A419" t="s">
        <v>182</v>
      </c>
    </row>
    <row r="420" spans="1:1" x14ac:dyDescent="0.25">
      <c r="A420" t="s">
        <v>178</v>
      </c>
    </row>
    <row r="421" spans="1:1" x14ac:dyDescent="0.25">
      <c r="A421" t="s">
        <v>179</v>
      </c>
    </row>
    <row r="422" spans="1:1" x14ac:dyDescent="0.25">
      <c r="A422" t="s">
        <v>180</v>
      </c>
    </row>
    <row r="423" spans="1:1" x14ac:dyDescent="0.25">
      <c r="A423" t="s">
        <v>179</v>
      </c>
    </row>
    <row r="424" spans="1:1" x14ac:dyDescent="0.25">
      <c r="A424" t="s">
        <v>177</v>
      </c>
    </row>
    <row r="425" spans="1:1" x14ac:dyDescent="0.25">
      <c r="A425" t="s">
        <v>178</v>
      </c>
    </row>
    <row r="426" spans="1:1" x14ac:dyDescent="0.25">
      <c r="A426" t="s">
        <v>178</v>
      </c>
    </row>
    <row r="427" spans="1:1" x14ac:dyDescent="0.25">
      <c r="A427" t="s">
        <v>179</v>
      </c>
    </row>
    <row r="428" spans="1:1" x14ac:dyDescent="0.25">
      <c r="A428" t="s">
        <v>181</v>
      </c>
    </row>
    <row r="429" spans="1:1" x14ac:dyDescent="0.25">
      <c r="A429" t="s">
        <v>183</v>
      </c>
    </row>
    <row r="430" spans="1:1" x14ac:dyDescent="0.25">
      <c r="A430" t="s">
        <v>183</v>
      </c>
    </row>
    <row r="431" spans="1:1" x14ac:dyDescent="0.25">
      <c r="A431" t="s">
        <v>182</v>
      </c>
    </row>
    <row r="432" spans="1:1" x14ac:dyDescent="0.25">
      <c r="A432" t="s">
        <v>177</v>
      </c>
    </row>
    <row r="433" spans="1:1" x14ac:dyDescent="0.25">
      <c r="A433" t="s">
        <v>178</v>
      </c>
    </row>
    <row r="434" spans="1:1" x14ac:dyDescent="0.25">
      <c r="A434" t="s">
        <v>177</v>
      </c>
    </row>
    <row r="435" spans="1:1" x14ac:dyDescent="0.25">
      <c r="A435" t="s">
        <v>184</v>
      </c>
    </row>
    <row r="436" spans="1:1" x14ac:dyDescent="0.25">
      <c r="A436" t="s">
        <v>178</v>
      </c>
    </row>
    <row r="437" spans="1:1" x14ac:dyDescent="0.25">
      <c r="A437" t="s">
        <v>182</v>
      </c>
    </row>
    <row r="438" spans="1:1" x14ac:dyDescent="0.25">
      <c r="A438" t="s">
        <v>179</v>
      </c>
    </row>
    <row r="439" spans="1:1" x14ac:dyDescent="0.25">
      <c r="A439" t="s">
        <v>179</v>
      </c>
    </row>
    <row r="440" spans="1:1" x14ac:dyDescent="0.25">
      <c r="A440" t="s">
        <v>182</v>
      </c>
    </row>
    <row r="441" spans="1:1" x14ac:dyDescent="0.25">
      <c r="A441" t="s">
        <v>177</v>
      </c>
    </row>
    <row r="442" spans="1:1" x14ac:dyDescent="0.25">
      <c r="A442" t="s">
        <v>183</v>
      </c>
    </row>
    <row r="443" spans="1:1" x14ac:dyDescent="0.25">
      <c r="A443" t="s">
        <v>182</v>
      </c>
    </row>
    <row r="444" spans="1:1" x14ac:dyDescent="0.25">
      <c r="A444" t="s">
        <v>179</v>
      </c>
    </row>
    <row r="445" spans="1:1" x14ac:dyDescent="0.25">
      <c r="A445" t="s">
        <v>178</v>
      </c>
    </row>
    <row r="446" spans="1:1" x14ac:dyDescent="0.25">
      <c r="A446" t="s">
        <v>181</v>
      </c>
    </row>
    <row r="447" spans="1:1" x14ac:dyDescent="0.25">
      <c r="A447" t="s">
        <v>183</v>
      </c>
    </row>
    <row r="448" spans="1:1" x14ac:dyDescent="0.25">
      <c r="A448" t="s">
        <v>179</v>
      </c>
    </row>
    <row r="449" spans="1:1" x14ac:dyDescent="0.25">
      <c r="A449" t="s">
        <v>184</v>
      </c>
    </row>
    <row r="450" spans="1:1" x14ac:dyDescent="0.25">
      <c r="A450" t="s">
        <v>179</v>
      </c>
    </row>
    <row r="451" spans="1:1" x14ac:dyDescent="0.25">
      <c r="A451" t="s">
        <v>179</v>
      </c>
    </row>
    <row r="452" spans="1:1" x14ac:dyDescent="0.25">
      <c r="A452" t="s">
        <v>182</v>
      </c>
    </row>
    <row r="453" spans="1:1" x14ac:dyDescent="0.25">
      <c r="A453" t="s">
        <v>177</v>
      </c>
    </row>
    <row r="454" spans="1:1" x14ac:dyDescent="0.25">
      <c r="A454" t="s">
        <v>179</v>
      </c>
    </row>
    <row r="455" spans="1:1" x14ac:dyDescent="0.25">
      <c r="A455" t="s">
        <v>182</v>
      </c>
    </row>
    <row r="456" spans="1:1" x14ac:dyDescent="0.25">
      <c r="A456" t="s">
        <v>181</v>
      </c>
    </row>
    <row r="457" spans="1:1" x14ac:dyDescent="0.25">
      <c r="A457" t="s">
        <v>182</v>
      </c>
    </row>
    <row r="458" spans="1:1" x14ac:dyDescent="0.25">
      <c r="A458" t="s">
        <v>179</v>
      </c>
    </row>
    <row r="459" spans="1:1" x14ac:dyDescent="0.25">
      <c r="A459" t="s">
        <v>177</v>
      </c>
    </row>
    <row r="460" spans="1:1" x14ac:dyDescent="0.25">
      <c r="A460" t="s">
        <v>177</v>
      </c>
    </row>
    <row r="461" spans="1:1" x14ac:dyDescent="0.25">
      <c r="A461" t="s">
        <v>184</v>
      </c>
    </row>
    <row r="462" spans="1:1" x14ac:dyDescent="0.25">
      <c r="A462" t="s">
        <v>179</v>
      </c>
    </row>
    <row r="463" spans="1:1" x14ac:dyDescent="0.25">
      <c r="A463" t="s">
        <v>182</v>
      </c>
    </row>
    <row r="464" spans="1:1" x14ac:dyDescent="0.25">
      <c r="A464" t="s">
        <v>184</v>
      </c>
    </row>
    <row r="465" spans="1:1" x14ac:dyDescent="0.25">
      <c r="A465" t="s">
        <v>179</v>
      </c>
    </row>
    <row r="466" spans="1:1" x14ac:dyDescent="0.25">
      <c r="A466" t="s">
        <v>178</v>
      </c>
    </row>
    <row r="467" spans="1:1" x14ac:dyDescent="0.25">
      <c r="A467" t="s">
        <v>179</v>
      </c>
    </row>
    <row r="468" spans="1:1" x14ac:dyDescent="0.25">
      <c r="A468" t="s">
        <v>179</v>
      </c>
    </row>
    <row r="469" spans="1:1" x14ac:dyDescent="0.25">
      <c r="A469" t="s">
        <v>178</v>
      </c>
    </row>
    <row r="470" spans="1:1" x14ac:dyDescent="0.25">
      <c r="A470" t="s">
        <v>177</v>
      </c>
    </row>
    <row r="471" spans="1:1" x14ac:dyDescent="0.25">
      <c r="A471" t="s">
        <v>183</v>
      </c>
    </row>
    <row r="472" spans="1:1" x14ac:dyDescent="0.25">
      <c r="A472" t="s">
        <v>182</v>
      </c>
    </row>
    <row r="473" spans="1:1" x14ac:dyDescent="0.25">
      <c r="A473" t="s">
        <v>184</v>
      </c>
    </row>
    <row r="474" spans="1:1" x14ac:dyDescent="0.25">
      <c r="A474" t="s">
        <v>179</v>
      </c>
    </row>
    <row r="475" spans="1:1" x14ac:dyDescent="0.25">
      <c r="A475" t="s">
        <v>179</v>
      </c>
    </row>
    <row r="476" spans="1:1" x14ac:dyDescent="0.25">
      <c r="A476" t="s">
        <v>178</v>
      </c>
    </row>
    <row r="477" spans="1:1" x14ac:dyDescent="0.25">
      <c r="A477" t="s">
        <v>183</v>
      </c>
    </row>
    <row r="478" spans="1:1" x14ac:dyDescent="0.25">
      <c r="A478" t="s">
        <v>177</v>
      </c>
    </row>
    <row r="479" spans="1:1" x14ac:dyDescent="0.25">
      <c r="A479" t="s">
        <v>177</v>
      </c>
    </row>
    <row r="480" spans="1:1" x14ac:dyDescent="0.25">
      <c r="A480" t="s">
        <v>179</v>
      </c>
    </row>
    <row r="481" spans="1:1" x14ac:dyDescent="0.25">
      <c r="A481" t="s">
        <v>181</v>
      </c>
    </row>
    <row r="482" spans="1:1" x14ac:dyDescent="0.25">
      <c r="A482" t="s">
        <v>181</v>
      </c>
    </row>
    <row r="483" spans="1:1" x14ac:dyDescent="0.25">
      <c r="A483" t="s">
        <v>178</v>
      </c>
    </row>
    <row r="484" spans="1:1" x14ac:dyDescent="0.25">
      <c r="A484" t="s">
        <v>182</v>
      </c>
    </row>
    <row r="485" spans="1:1" x14ac:dyDescent="0.25">
      <c r="A485" t="s">
        <v>182</v>
      </c>
    </row>
    <row r="486" spans="1:1" x14ac:dyDescent="0.25">
      <c r="A486" t="s">
        <v>178</v>
      </c>
    </row>
    <row r="487" spans="1:1" x14ac:dyDescent="0.25">
      <c r="A487" t="s">
        <v>177</v>
      </c>
    </row>
    <row r="488" spans="1:1" x14ac:dyDescent="0.25">
      <c r="A488" t="s">
        <v>179</v>
      </c>
    </row>
    <row r="489" spans="1:1" x14ac:dyDescent="0.25">
      <c r="A489" t="s">
        <v>179</v>
      </c>
    </row>
    <row r="490" spans="1:1" x14ac:dyDescent="0.25">
      <c r="A490" t="s">
        <v>180</v>
      </c>
    </row>
    <row r="491" spans="1:1" x14ac:dyDescent="0.25">
      <c r="A491" t="s">
        <v>179</v>
      </c>
    </row>
    <row r="492" spans="1:1" x14ac:dyDescent="0.25">
      <c r="A492" t="s">
        <v>183</v>
      </c>
    </row>
    <row r="493" spans="1:1" x14ac:dyDescent="0.25">
      <c r="A493" t="s">
        <v>178</v>
      </c>
    </row>
    <row r="494" spans="1:1" x14ac:dyDescent="0.25">
      <c r="A494" t="s">
        <v>177</v>
      </c>
    </row>
    <row r="495" spans="1:1" x14ac:dyDescent="0.25">
      <c r="A495" t="s">
        <v>183</v>
      </c>
    </row>
    <row r="496" spans="1:1" x14ac:dyDescent="0.25">
      <c r="A496" t="s">
        <v>177</v>
      </c>
    </row>
    <row r="497" spans="1:1" x14ac:dyDescent="0.25">
      <c r="A497" t="s">
        <v>184</v>
      </c>
    </row>
    <row r="498" spans="1:1" x14ac:dyDescent="0.25">
      <c r="A498" t="s">
        <v>179</v>
      </c>
    </row>
    <row r="499" spans="1:1" x14ac:dyDescent="0.25">
      <c r="A499" t="s">
        <v>182</v>
      </c>
    </row>
    <row r="500" spans="1:1" x14ac:dyDescent="0.25">
      <c r="A500" t="s">
        <v>179</v>
      </c>
    </row>
    <row r="501" spans="1:1" x14ac:dyDescent="0.25">
      <c r="A501" t="s">
        <v>181</v>
      </c>
    </row>
    <row r="502" spans="1:1" x14ac:dyDescent="0.25">
      <c r="A502" t="s">
        <v>178</v>
      </c>
    </row>
    <row r="503" spans="1:1" x14ac:dyDescent="0.25">
      <c r="A503" t="s">
        <v>179</v>
      </c>
    </row>
    <row r="504" spans="1:1" x14ac:dyDescent="0.25">
      <c r="A504" t="s">
        <v>179</v>
      </c>
    </row>
    <row r="505" spans="1:1" x14ac:dyDescent="0.25">
      <c r="A505" t="s">
        <v>182</v>
      </c>
    </row>
    <row r="506" spans="1:1" x14ac:dyDescent="0.25">
      <c r="A506" t="s">
        <v>179</v>
      </c>
    </row>
    <row r="507" spans="1:1" x14ac:dyDescent="0.25">
      <c r="A507" t="s">
        <v>182</v>
      </c>
    </row>
    <row r="508" spans="1:1" x14ac:dyDescent="0.25">
      <c r="A508" t="s">
        <v>179</v>
      </c>
    </row>
    <row r="509" spans="1:1" x14ac:dyDescent="0.25">
      <c r="A509" t="s">
        <v>177</v>
      </c>
    </row>
    <row r="510" spans="1:1" x14ac:dyDescent="0.25">
      <c r="A510" t="s">
        <v>179</v>
      </c>
    </row>
    <row r="511" spans="1:1" x14ac:dyDescent="0.25">
      <c r="A511" t="s">
        <v>182</v>
      </c>
    </row>
    <row r="512" spans="1:1" x14ac:dyDescent="0.25">
      <c r="A512" t="s">
        <v>179</v>
      </c>
    </row>
    <row r="513" spans="1:1" x14ac:dyDescent="0.25">
      <c r="A513" t="s">
        <v>180</v>
      </c>
    </row>
    <row r="514" spans="1:1" x14ac:dyDescent="0.25">
      <c r="A514" t="s">
        <v>182</v>
      </c>
    </row>
    <row r="515" spans="1:1" x14ac:dyDescent="0.25">
      <c r="A515" t="s">
        <v>181</v>
      </c>
    </row>
    <row r="516" spans="1:1" x14ac:dyDescent="0.25">
      <c r="A516" t="s">
        <v>183</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04C0-43B8-4672-BFA3-7C77BF509826}">
  <dimension ref="B2:AC19"/>
  <sheetViews>
    <sheetView showGridLines="0" workbookViewId="0">
      <selection activeCell="B18" sqref="B18"/>
    </sheetView>
  </sheetViews>
  <sheetFormatPr defaultRowHeight="18.75" x14ac:dyDescent="0.3"/>
  <cols>
    <col min="2" max="2" width="25.85546875" style="21" bestFit="1" customWidth="1"/>
    <col min="3" max="3" width="18.28515625" bestFit="1" customWidth="1"/>
  </cols>
  <sheetData>
    <row r="2" spans="2:3" ht="37.5" x14ac:dyDescent="0.3">
      <c r="B2" s="24" t="s">
        <v>439</v>
      </c>
      <c r="C2" s="22" t="s">
        <v>360</v>
      </c>
    </row>
    <row r="3" spans="2:3" x14ac:dyDescent="0.3">
      <c r="B3" s="21" t="str" cm="1">
        <f t="array" ref="B3:B9">_xlfn.UNIQUE(XLOOKUP!C2:C47)</f>
        <v>Barksdale AFB</v>
      </c>
      <c r="C3" s="23">
        <f>SUMIFS(XLOOKUP!G:G,XLOOKUP!C:C,Camera!B3)</f>
        <v>712418.61999999988</v>
      </c>
    </row>
    <row r="4" spans="2:3" x14ac:dyDescent="0.3">
      <c r="B4" s="21" t="str">
        <v>Ramstein AFB</v>
      </c>
      <c r="C4" s="23">
        <f>SUMIFS(XLOOKUP!G:G,XLOOKUP!C:C,Camera!B4)</f>
        <v>484943.19999999995</v>
      </c>
    </row>
    <row r="5" spans="2:3" x14ac:dyDescent="0.3">
      <c r="B5" s="21" t="str">
        <v>Nellis AFB</v>
      </c>
      <c r="C5" s="23">
        <f>SUMIFS(XLOOKUP!G:G,XLOOKUP!C:C,Camera!B5)</f>
        <v>568402.38000000012</v>
      </c>
    </row>
    <row r="6" spans="2:3" x14ac:dyDescent="0.3">
      <c r="B6" s="21" t="str">
        <v>Lackland AFB</v>
      </c>
      <c r="C6" s="23">
        <f>SUMIFS(XLOOKUP!G:G,XLOOKUP!C:C,Camera!B6)</f>
        <v>3439148.4000000008</v>
      </c>
    </row>
    <row r="7" spans="2:3" x14ac:dyDescent="0.3">
      <c r="B7" s="21" t="str">
        <v>Wright-Patterson AFB</v>
      </c>
      <c r="C7" s="23">
        <f>SUMIFS(XLOOKUP!G:G,XLOOKUP!C:C,Camera!B7)</f>
        <v>179891.20000000001</v>
      </c>
    </row>
    <row r="8" spans="2:3" x14ac:dyDescent="0.3">
      <c r="B8" s="21" t="str">
        <v>Vadenberg AFB</v>
      </c>
      <c r="C8" s="23">
        <f>SUMIFS(XLOOKUP!G:G,XLOOKUP!C:C,Camera!B8)</f>
        <v>494260.78</v>
      </c>
    </row>
    <row r="9" spans="2:3" x14ac:dyDescent="0.3">
      <c r="B9" s="21" t="str">
        <v>Minot AFB</v>
      </c>
      <c r="C9" s="23">
        <f>SUMIFS(XLOOKUP!G:G,XLOOKUP!C:C,Camera!B9)</f>
        <v>96010.249999999985</v>
      </c>
    </row>
    <row r="19" spans="29:29" x14ac:dyDescent="0.3">
      <c r="AC19" s="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E183-3D1F-4C7B-BA72-48DE90CC129C}">
  <dimension ref="A1:AB101"/>
  <sheetViews>
    <sheetView showGridLines="0" workbookViewId="0">
      <selection activeCell="I3" sqref="I3"/>
    </sheetView>
  </sheetViews>
  <sheetFormatPr defaultRowHeight="15" x14ac:dyDescent="0.25"/>
  <cols>
    <col min="1" max="1" width="11.5703125" customWidth="1"/>
    <col min="2" max="2" width="11.42578125" customWidth="1"/>
    <col min="3" max="3" width="28.140625" bestFit="1" customWidth="1"/>
    <col min="4" max="4" width="15" bestFit="1" customWidth="1"/>
    <col min="5" max="6" width="9.7109375" bestFit="1" customWidth="1"/>
    <col min="7" max="7" width="9.5703125" customWidth="1"/>
    <col min="9" max="9" width="15" bestFit="1" customWidth="1"/>
  </cols>
  <sheetData>
    <row r="1" spans="1:7" x14ac:dyDescent="0.25">
      <c r="A1" s="46" t="s">
        <v>185</v>
      </c>
      <c r="B1" s="46"/>
      <c r="C1" s="46"/>
      <c r="D1" s="46"/>
      <c r="E1" s="46"/>
      <c r="F1" s="46"/>
      <c r="G1" s="46"/>
    </row>
    <row r="2" spans="1:7" x14ac:dyDescent="0.25">
      <c r="A2" t="s">
        <v>186</v>
      </c>
      <c r="B2" t="s">
        <v>187</v>
      </c>
      <c r="C2" t="s">
        <v>188</v>
      </c>
      <c r="D2" t="s">
        <v>189</v>
      </c>
      <c r="E2" t="s">
        <v>190</v>
      </c>
      <c r="F2" t="s">
        <v>191</v>
      </c>
      <c r="G2" t="s">
        <v>6</v>
      </c>
    </row>
    <row r="3" spans="1:7" x14ac:dyDescent="0.25">
      <c r="A3" t="s">
        <v>192</v>
      </c>
      <c r="B3" t="s">
        <v>193</v>
      </c>
      <c r="C3" t="s">
        <v>194</v>
      </c>
      <c r="D3" t="s">
        <v>195</v>
      </c>
      <c r="E3" s="11">
        <v>45271</v>
      </c>
      <c r="F3" s="11">
        <v>45582</v>
      </c>
      <c r="G3" s="12">
        <v>5226.47</v>
      </c>
    </row>
    <row r="4" spans="1:7" x14ac:dyDescent="0.25">
      <c r="A4" t="s">
        <v>196</v>
      </c>
      <c r="B4" t="s">
        <v>197</v>
      </c>
      <c r="C4" t="s">
        <v>198</v>
      </c>
      <c r="D4" t="s">
        <v>199</v>
      </c>
      <c r="E4" s="11">
        <v>45111</v>
      </c>
      <c r="F4" s="11">
        <v>45169</v>
      </c>
      <c r="G4" s="12">
        <v>63.62</v>
      </c>
    </row>
    <row r="5" spans="1:7" x14ac:dyDescent="0.25">
      <c r="A5" t="s">
        <v>192</v>
      </c>
      <c r="B5" t="s">
        <v>193</v>
      </c>
      <c r="C5" t="s">
        <v>194</v>
      </c>
      <c r="D5" t="s">
        <v>200</v>
      </c>
      <c r="E5" s="11">
        <v>45118</v>
      </c>
      <c r="F5" s="11">
        <v>45158</v>
      </c>
      <c r="G5" s="12">
        <v>5851.7</v>
      </c>
    </row>
    <row r="6" spans="1:7" x14ac:dyDescent="0.25">
      <c r="A6" t="s">
        <v>201</v>
      </c>
      <c r="B6" t="s">
        <v>202</v>
      </c>
      <c r="C6" t="s">
        <v>203</v>
      </c>
      <c r="D6" t="s">
        <v>204</v>
      </c>
      <c r="E6" s="11">
        <v>45235</v>
      </c>
      <c r="F6" s="11">
        <v>45444</v>
      </c>
      <c r="G6" s="12">
        <v>3845.62</v>
      </c>
    </row>
    <row r="7" spans="1:7" x14ac:dyDescent="0.25">
      <c r="A7" t="s">
        <v>205</v>
      </c>
      <c r="B7" t="s">
        <v>206</v>
      </c>
      <c r="C7" t="s">
        <v>207</v>
      </c>
      <c r="D7" t="s">
        <v>208</v>
      </c>
      <c r="E7" s="11">
        <v>45113</v>
      </c>
      <c r="F7" s="11">
        <v>45273</v>
      </c>
      <c r="G7" s="12">
        <v>4836.57</v>
      </c>
    </row>
    <row r="8" spans="1:7" x14ac:dyDescent="0.25">
      <c r="A8" t="s">
        <v>209</v>
      </c>
      <c r="B8" t="s">
        <v>210</v>
      </c>
      <c r="C8" t="s">
        <v>211</v>
      </c>
      <c r="D8" t="s">
        <v>212</v>
      </c>
      <c r="E8" s="11">
        <v>45175</v>
      </c>
      <c r="F8" s="11">
        <v>45514</v>
      </c>
      <c r="G8" s="12">
        <v>5002.91</v>
      </c>
    </row>
    <row r="9" spans="1:7" x14ac:dyDescent="0.25">
      <c r="A9" t="s">
        <v>213</v>
      </c>
      <c r="B9" t="s">
        <v>214</v>
      </c>
      <c r="C9" t="s">
        <v>215</v>
      </c>
      <c r="D9" t="s">
        <v>216</v>
      </c>
      <c r="E9" s="11">
        <v>45232</v>
      </c>
      <c r="F9" s="11">
        <v>45504</v>
      </c>
      <c r="G9" s="12">
        <v>1301.29</v>
      </c>
    </row>
    <row r="10" spans="1:7" x14ac:dyDescent="0.25">
      <c r="A10" t="s">
        <v>205</v>
      </c>
      <c r="B10" t="s">
        <v>206</v>
      </c>
      <c r="C10" t="s">
        <v>207</v>
      </c>
      <c r="D10" t="s">
        <v>217</v>
      </c>
      <c r="E10" s="11">
        <v>45163</v>
      </c>
      <c r="F10" s="11">
        <v>45293</v>
      </c>
      <c r="G10" s="12">
        <v>3819.56</v>
      </c>
    </row>
    <row r="11" spans="1:7" x14ac:dyDescent="0.25">
      <c r="A11" t="s">
        <v>209</v>
      </c>
      <c r="B11" t="s">
        <v>210</v>
      </c>
      <c r="C11" t="s">
        <v>211</v>
      </c>
      <c r="D11" t="s">
        <v>218</v>
      </c>
      <c r="E11" s="11">
        <v>45209</v>
      </c>
      <c r="F11" s="11">
        <v>45257</v>
      </c>
      <c r="G11" s="12">
        <v>749.9</v>
      </c>
    </row>
    <row r="12" spans="1:7" x14ac:dyDescent="0.25">
      <c r="A12" t="s">
        <v>219</v>
      </c>
      <c r="B12" t="s">
        <v>220</v>
      </c>
      <c r="C12" t="s">
        <v>221</v>
      </c>
      <c r="D12" t="s">
        <v>222</v>
      </c>
      <c r="E12" s="11">
        <v>45071</v>
      </c>
      <c r="F12" s="11">
        <v>45484</v>
      </c>
      <c r="G12" s="12">
        <v>5861.24</v>
      </c>
    </row>
    <row r="13" spans="1:7" x14ac:dyDescent="0.25">
      <c r="A13" t="s">
        <v>223</v>
      </c>
      <c r="B13" t="s">
        <v>224</v>
      </c>
      <c r="C13" t="s">
        <v>225</v>
      </c>
      <c r="D13" t="s">
        <v>226</v>
      </c>
      <c r="E13" s="11">
        <v>45204</v>
      </c>
      <c r="F13" s="11">
        <v>45416</v>
      </c>
      <c r="G13" s="12">
        <v>4889.91</v>
      </c>
    </row>
    <row r="14" spans="1:7" x14ac:dyDescent="0.25">
      <c r="A14" t="s">
        <v>227</v>
      </c>
      <c r="B14" t="s">
        <v>228</v>
      </c>
      <c r="C14" t="s">
        <v>229</v>
      </c>
      <c r="D14" t="s">
        <v>230</v>
      </c>
      <c r="E14" s="11">
        <v>45280</v>
      </c>
      <c r="F14" s="11">
        <v>45570</v>
      </c>
      <c r="G14" s="12">
        <v>531.99</v>
      </c>
    </row>
    <row r="15" spans="1:7" x14ac:dyDescent="0.25">
      <c r="A15" t="s">
        <v>223</v>
      </c>
      <c r="B15" t="s">
        <v>224</v>
      </c>
      <c r="C15" t="s">
        <v>225</v>
      </c>
      <c r="D15" t="s">
        <v>231</v>
      </c>
      <c r="E15" s="11">
        <v>45171</v>
      </c>
      <c r="F15" s="11">
        <v>45639</v>
      </c>
      <c r="G15" s="12">
        <v>2882.64</v>
      </c>
    </row>
    <row r="16" spans="1:7" x14ac:dyDescent="0.25">
      <c r="A16" t="s">
        <v>196</v>
      </c>
      <c r="B16" t="s">
        <v>197</v>
      </c>
      <c r="C16" t="s">
        <v>198</v>
      </c>
      <c r="D16" t="s">
        <v>232</v>
      </c>
      <c r="E16" s="11">
        <v>45224</v>
      </c>
      <c r="F16" s="11">
        <v>45476</v>
      </c>
      <c r="G16" s="12">
        <v>1412.07</v>
      </c>
    </row>
    <row r="17" spans="1:28" x14ac:dyDescent="0.25">
      <c r="A17" t="s">
        <v>227</v>
      </c>
      <c r="B17" t="s">
        <v>228</v>
      </c>
      <c r="C17" t="s">
        <v>229</v>
      </c>
      <c r="D17" t="s">
        <v>233</v>
      </c>
      <c r="E17" s="11">
        <v>45238</v>
      </c>
      <c r="F17" s="11">
        <v>45290</v>
      </c>
      <c r="G17" s="12">
        <v>6057.74</v>
      </c>
      <c r="AB17" s="6"/>
    </row>
    <row r="18" spans="1:28" x14ac:dyDescent="0.25">
      <c r="A18" t="s">
        <v>223</v>
      </c>
      <c r="B18" t="s">
        <v>224</v>
      </c>
      <c r="C18" t="s">
        <v>225</v>
      </c>
      <c r="D18" t="s">
        <v>234</v>
      </c>
      <c r="E18" s="11">
        <v>45188</v>
      </c>
      <c r="F18" s="11">
        <v>45196</v>
      </c>
      <c r="G18" s="12">
        <v>7461.78</v>
      </c>
    </row>
    <row r="19" spans="1:28" x14ac:dyDescent="0.25">
      <c r="A19" t="s">
        <v>235</v>
      </c>
      <c r="B19" t="s">
        <v>236</v>
      </c>
      <c r="C19" t="s">
        <v>237</v>
      </c>
      <c r="D19" t="s">
        <v>238</v>
      </c>
      <c r="E19" s="11">
        <v>45132</v>
      </c>
      <c r="F19" s="11">
        <v>45489</v>
      </c>
      <c r="G19" s="12">
        <v>1294.99</v>
      </c>
    </row>
    <row r="20" spans="1:28" x14ac:dyDescent="0.25">
      <c r="A20" t="s">
        <v>239</v>
      </c>
      <c r="B20" t="s">
        <v>240</v>
      </c>
      <c r="C20" t="s">
        <v>241</v>
      </c>
      <c r="D20" t="s">
        <v>242</v>
      </c>
      <c r="E20" s="11">
        <v>45079</v>
      </c>
      <c r="F20" s="11">
        <v>45487</v>
      </c>
      <c r="G20" s="12">
        <v>1732.49</v>
      </c>
    </row>
    <row r="21" spans="1:28" x14ac:dyDescent="0.25">
      <c r="A21" t="s">
        <v>213</v>
      </c>
      <c r="B21" t="s">
        <v>214</v>
      </c>
      <c r="C21" t="s">
        <v>215</v>
      </c>
      <c r="D21" t="s">
        <v>217</v>
      </c>
      <c r="E21" s="11">
        <v>45092</v>
      </c>
      <c r="F21" s="11">
        <v>45238</v>
      </c>
      <c r="G21" s="12">
        <v>1424.87</v>
      </c>
    </row>
    <row r="22" spans="1:28" x14ac:dyDescent="0.25">
      <c r="A22" t="s">
        <v>243</v>
      </c>
      <c r="B22" t="s">
        <v>244</v>
      </c>
      <c r="C22" t="s">
        <v>245</v>
      </c>
      <c r="D22" t="s">
        <v>246</v>
      </c>
      <c r="E22" s="11">
        <v>45064</v>
      </c>
      <c r="F22" s="11">
        <v>45626</v>
      </c>
      <c r="G22" s="12">
        <v>5088.76</v>
      </c>
    </row>
    <row r="23" spans="1:28" x14ac:dyDescent="0.25">
      <c r="A23" t="s">
        <v>213</v>
      </c>
      <c r="B23" t="s">
        <v>214</v>
      </c>
      <c r="C23" t="s">
        <v>215</v>
      </c>
      <c r="D23" t="s">
        <v>247</v>
      </c>
      <c r="E23" s="11">
        <v>45052</v>
      </c>
      <c r="F23" s="11">
        <v>45277</v>
      </c>
      <c r="G23" s="12">
        <v>4438.04</v>
      </c>
    </row>
    <row r="24" spans="1:28" x14ac:dyDescent="0.25">
      <c r="A24" t="s">
        <v>209</v>
      </c>
      <c r="B24" t="s">
        <v>210</v>
      </c>
      <c r="C24" t="s">
        <v>211</v>
      </c>
      <c r="D24" t="s">
        <v>248</v>
      </c>
      <c r="E24" s="11">
        <v>45136</v>
      </c>
      <c r="F24" s="11">
        <v>45593</v>
      </c>
      <c r="G24" s="12">
        <v>5841.66</v>
      </c>
    </row>
    <row r="25" spans="1:28" x14ac:dyDescent="0.25">
      <c r="A25" t="s">
        <v>249</v>
      </c>
      <c r="B25" t="s">
        <v>250</v>
      </c>
      <c r="C25" t="s">
        <v>251</v>
      </c>
      <c r="D25" t="s">
        <v>252</v>
      </c>
      <c r="E25" s="11">
        <v>45168</v>
      </c>
      <c r="F25" s="11">
        <v>45442</v>
      </c>
      <c r="G25" s="12">
        <v>3247.98</v>
      </c>
    </row>
    <row r="26" spans="1:28" x14ac:dyDescent="0.25">
      <c r="A26" t="s">
        <v>253</v>
      </c>
      <c r="B26" t="s">
        <v>254</v>
      </c>
      <c r="C26" t="s">
        <v>255</v>
      </c>
      <c r="D26" t="s">
        <v>256</v>
      </c>
      <c r="E26" s="11">
        <v>45240</v>
      </c>
      <c r="F26" s="11">
        <v>45407</v>
      </c>
      <c r="G26" s="12">
        <v>3543.13</v>
      </c>
    </row>
    <row r="27" spans="1:28" x14ac:dyDescent="0.25">
      <c r="A27" t="s">
        <v>196</v>
      </c>
      <c r="B27" t="s">
        <v>197</v>
      </c>
      <c r="C27" t="s">
        <v>198</v>
      </c>
      <c r="D27" t="s">
        <v>257</v>
      </c>
      <c r="E27" s="11">
        <v>45063</v>
      </c>
      <c r="F27" s="11">
        <v>45419</v>
      </c>
      <c r="G27" s="12">
        <v>4176.4399999999996</v>
      </c>
    </row>
    <row r="28" spans="1:28" x14ac:dyDescent="0.25">
      <c r="A28" t="s">
        <v>196</v>
      </c>
      <c r="B28" t="s">
        <v>197</v>
      </c>
      <c r="C28" t="s">
        <v>198</v>
      </c>
      <c r="D28" t="s">
        <v>258</v>
      </c>
      <c r="E28" s="11">
        <v>45207</v>
      </c>
      <c r="F28" s="11">
        <v>45617</v>
      </c>
      <c r="G28" s="12">
        <v>7613.87</v>
      </c>
    </row>
    <row r="29" spans="1:28" x14ac:dyDescent="0.25">
      <c r="A29" t="s">
        <v>223</v>
      </c>
      <c r="B29" t="s">
        <v>224</v>
      </c>
      <c r="C29" t="s">
        <v>225</v>
      </c>
      <c r="D29" t="s">
        <v>259</v>
      </c>
      <c r="E29" s="11">
        <v>45277</v>
      </c>
      <c r="F29" s="11">
        <v>45473</v>
      </c>
      <c r="G29" s="12">
        <v>2471.2199999999998</v>
      </c>
    </row>
    <row r="30" spans="1:28" x14ac:dyDescent="0.25">
      <c r="A30" t="s">
        <v>249</v>
      </c>
      <c r="B30" t="s">
        <v>250</v>
      </c>
      <c r="C30" t="s">
        <v>251</v>
      </c>
      <c r="D30" t="s">
        <v>260</v>
      </c>
      <c r="E30" s="11">
        <v>45172</v>
      </c>
      <c r="F30" s="11">
        <v>45435</v>
      </c>
      <c r="G30" s="12">
        <v>2950.74</v>
      </c>
    </row>
    <row r="31" spans="1:28" x14ac:dyDescent="0.25">
      <c r="A31" t="s">
        <v>239</v>
      </c>
      <c r="B31" t="s">
        <v>240</v>
      </c>
      <c r="C31" t="s">
        <v>241</v>
      </c>
      <c r="D31" t="s">
        <v>261</v>
      </c>
      <c r="E31" s="11">
        <v>45234</v>
      </c>
      <c r="F31" s="11">
        <v>45556</v>
      </c>
      <c r="G31" s="12">
        <v>1021.12</v>
      </c>
    </row>
    <row r="32" spans="1:28" x14ac:dyDescent="0.25">
      <c r="A32" t="s">
        <v>196</v>
      </c>
      <c r="B32" t="s">
        <v>197</v>
      </c>
      <c r="C32" t="s">
        <v>198</v>
      </c>
      <c r="D32" t="s">
        <v>262</v>
      </c>
      <c r="E32" s="11">
        <v>45183</v>
      </c>
      <c r="F32" s="11">
        <v>45246</v>
      </c>
      <c r="G32" s="12">
        <v>5986.24</v>
      </c>
    </row>
    <row r="33" spans="1:7" x14ac:dyDescent="0.25">
      <c r="A33" t="s">
        <v>263</v>
      </c>
      <c r="B33" t="s">
        <v>264</v>
      </c>
      <c r="C33" t="s">
        <v>265</v>
      </c>
      <c r="D33" t="s">
        <v>266</v>
      </c>
      <c r="E33" s="11">
        <v>45054</v>
      </c>
      <c r="F33" s="11">
        <v>45082</v>
      </c>
      <c r="G33" s="12">
        <v>2928.08</v>
      </c>
    </row>
    <row r="34" spans="1:7" x14ac:dyDescent="0.25">
      <c r="A34" t="s">
        <v>267</v>
      </c>
      <c r="B34" t="s">
        <v>268</v>
      </c>
      <c r="C34" t="s">
        <v>269</v>
      </c>
      <c r="D34" t="s">
        <v>270</v>
      </c>
      <c r="E34" s="11">
        <v>45195</v>
      </c>
      <c r="F34" s="11">
        <v>45630</v>
      </c>
      <c r="G34" s="12">
        <v>83.73</v>
      </c>
    </row>
    <row r="35" spans="1:7" x14ac:dyDescent="0.25">
      <c r="A35" t="s">
        <v>239</v>
      </c>
      <c r="B35" t="s">
        <v>240</v>
      </c>
      <c r="C35" t="s">
        <v>241</v>
      </c>
      <c r="D35" t="s">
        <v>271</v>
      </c>
      <c r="E35" s="11">
        <v>45164</v>
      </c>
      <c r="F35" s="11">
        <v>45614</v>
      </c>
      <c r="G35" s="12">
        <v>6474.46</v>
      </c>
    </row>
    <row r="36" spans="1:7" x14ac:dyDescent="0.25">
      <c r="A36" t="s">
        <v>253</v>
      </c>
      <c r="B36" t="s">
        <v>254</v>
      </c>
      <c r="C36" t="s">
        <v>255</v>
      </c>
      <c r="D36" t="s">
        <v>272</v>
      </c>
      <c r="E36" s="11">
        <v>45162</v>
      </c>
      <c r="F36" s="11">
        <v>45650</v>
      </c>
      <c r="G36" s="12">
        <v>2871.33</v>
      </c>
    </row>
    <row r="37" spans="1:7" x14ac:dyDescent="0.25">
      <c r="A37" t="s">
        <v>263</v>
      </c>
      <c r="B37" t="s">
        <v>264</v>
      </c>
      <c r="C37" t="s">
        <v>265</v>
      </c>
      <c r="D37" t="s">
        <v>273</v>
      </c>
      <c r="E37" s="11">
        <v>45139</v>
      </c>
      <c r="F37" s="11">
        <v>45318</v>
      </c>
      <c r="G37" s="12">
        <v>1348.41</v>
      </c>
    </row>
    <row r="38" spans="1:7" x14ac:dyDescent="0.25">
      <c r="A38" t="s">
        <v>253</v>
      </c>
      <c r="B38" t="s">
        <v>254</v>
      </c>
      <c r="C38" t="s">
        <v>255</v>
      </c>
      <c r="D38" t="s">
        <v>274</v>
      </c>
      <c r="E38" s="11">
        <v>45146</v>
      </c>
      <c r="F38" s="11">
        <v>45316</v>
      </c>
      <c r="G38" s="12">
        <v>4573.25</v>
      </c>
    </row>
    <row r="39" spans="1:7" x14ac:dyDescent="0.25">
      <c r="A39" t="s">
        <v>275</v>
      </c>
      <c r="B39" t="s">
        <v>276</v>
      </c>
      <c r="C39" t="s">
        <v>277</v>
      </c>
      <c r="D39" t="s">
        <v>278</v>
      </c>
      <c r="E39" s="11">
        <v>45070</v>
      </c>
      <c r="F39" s="11">
        <v>45301</v>
      </c>
      <c r="G39" s="12">
        <v>2588.5700000000002</v>
      </c>
    </row>
    <row r="40" spans="1:7" x14ac:dyDescent="0.25">
      <c r="A40" t="s">
        <v>213</v>
      </c>
      <c r="B40" t="s">
        <v>279</v>
      </c>
      <c r="C40" t="s">
        <v>280</v>
      </c>
      <c r="D40" t="s">
        <v>216</v>
      </c>
      <c r="E40" s="11">
        <v>45121</v>
      </c>
      <c r="F40" s="11">
        <v>45291</v>
      </c>
      <c r="G40" s="12">
        <v>5991.68</v>
      </c>
    </row>
    <row r="41" spans="1:7" x14ac:dyDescent="0.25">
      <c r="A41" t="s">
        <v>281</v>
      </c>
      <c r="B41" t="s">
        <v>282</v>
      </c>
      <c r="C41" t="s">
        <v>283</v>
      </c>
      <c r="D41" t="s">
        <v>284</v>
      </c>
      <c r="E41" s="11">
        <v>45060</v>
      </c>
      <c r="F41" s="11">
        <v>45078</v>
      </c>
      <c r="G41" s="12">
        <v>2963.29</v>
      </c>
    </row>
    <row r="42" spans="1:7" x14ac:dyDescent="0.25">
      <c r="A42" t="s">
        <v>285</v>
      </c>
      <c r="B42" t="s">
        <v>286</v>
      </c>
      <c r="C42" t="s">
        <v>287</v>
      </c>
      <c r="D42" t="s">
        <v>288</v>
      </c>
      <c r="E42" s="11">
        <v>45216</v>
      </c>
      <c r="F42" s="11">
        <v>45258</v>
      </c>
      <c r="G42" s="12">
        <v>3421.12</v>
      </c>
    </row>
    <row r="43" spans="1:7" x14ac:dyDescent="0.25">
      <c r="A43" t="s">
        <v>239</v>
      </c>
      <c r="B43" t="s">
        <v>240</v>
      </c>
      <c r="C43" t="s">
        <v>241</v>
      </c>
      <c r="D43" t="s">
        <v>289</v>
      </c>
      <c r="E43" s="11">
        <v>45112</v>
      </c>
      <c r="F43" s="11">
        <v>45572</v>
      </c>
      <c r="G43" s="12">
        <v>6528.37</v>
      </c>
    </row>
    <row r="44" spans="1:7" x14ac:dyDescent="0.25">
      <c r="A44" t="s">
        <v>281</v>
      </c>
      <c r="B44" t="s">
        <v>282</v>
      </c>
      <c r="C44" t="s">
        <v>283</v>
      </c>
      <c r="D44" t="s">
        <v>290</v>
      </c>
      <c r="E44" s="11">
        <v>45178</v>
      </c>
      <c r="F44" s="11">
        <v>45307</v>
      </c>
      <c r="G44" s="12">
        <v>4555.72</v>
      </c>
    </row>
    <row r="45" spans="1:7" x14ac:dyDescent="0.25">
      <c r="A45" t="s">
        <v>285</v>
      </c>
      <c r="B45" t="s">
        <v>286</v>
      </c>
      <c r="C45" t="s">
        <v>287</v>
      </c>
      <c r="D45" t="s">
        <v>291</v>
      </c>
      <c r="E45" s="11">
        <v>45265</v>
      </c>
      <c r="F45" s="11">
        <v>45578</v>
      </c>
      <c r="G45" s="12">
        <v>3457.84</v>
      </c>
    </row>
    <row r="46" spans="1:7" x14ac:dyDescent="0.25">
      <c r="A46" t="s">
        <v>249</v>
      </c>
      <c r="B46" t="s">
        <v>250</v>
      </c>
      <c r="C46" t="s">
        <v>251</v>
      </c>
      <c r="D46" t="s">
        <v>292</v>
      </c>
      <c r="E46" s="11">
        <v>45071</v>
      </c>
      <c r="F46" s="11">
        <v>45264</v>
      </c>
      <c r="G46" s="12">
        <v>4433.2700000000004</v>
      </c>
    </row>
    <row r="47" spans="1:7" x14ac:dyDescent="0.25">
      <c r="A47" t="s">
        <v>45</v>
      </c>
      <c r="B47" t="s">
        <v>293</v>
      </c>
      <c r="C47" t="s">
        <v>294</v>
      </c>
      <c r="D47" t="s">
        <v>295</v>
      </c>
      <c r="E47" s="11">
        <v>45089</v>
      </c>
      <c r="F47" s="11">
        <v>45112</v>
      </c>
      <c r="G47" s="12">
        <v>1134.2</v>
      </c>
    </row>
    <row r="48" spans="1:7" x14ac:dyDescent="0.25">
      <c r="A48" t="s">
        <v>249</v>
      </c>
      <c r="B48" t="s">
        <v>250</v>
      </c>
      <c r="C48" t="s">
        <v>251</v>
      </c>
      <c r="D48" t="s">
        <v>296</v>
      </c>
      <c r="E48" s="11">
        <v>45244</v>
      </c>
      <c r="F48" s="11">
        <v>45263</v>
      </c>
      <c r="G48" s="12">
        <v>1343.3</v>
      </c>
    </row>
    <row r="49" spans="1:7" x14ac:dyDescent="0.25">
      <c r="A49" t="s">
        <v>213</v>
      </c>
      <c r="B49" t="s">
        <v>279</v>
      </c>
      <c r="C49" t="s">
        <v>280</v>
      </c>
      <c r="D49" t="s">
        <v>295</v>
      </c>
      <c r="E49" s="11">
        <v>45142</v>
      </c>
      <c r="F49" s="11">
        <v>45579</v>
      </c>
      <c r="G49" s="12">
        <v>3803.84</v>
      </c>
    </row>
    <row r="50" spans="1:7" x14ac:dyDescent="0.25">
      <c r="A50" t="s">
        <v>297</v>
      </c>
      <c r="B50" t="s">
        <v>298</v>
      </c>
      <c r="C50" t="s">
        <v>299</v>
      </c>
      <c r="D50" t="s">
        <v>300</v>
      </c>
      <c r="E50" s="11">
        <v>45087</v>
      </c>
      <c r="F50" s="11">
        <v>45203</v>
      </c>
      <c r="G50" s="12">
        <v>1502</v>
      </c>
    </row>
    <row r="51" spans="1:7" x14ac:dyDescent="0.25">
      <c r="A51" t="s">
        <v>301</v>
      </c>
      <c r="B51" t="s">
        <v>302</v>
      </c>
      <c r="C51" t="s">
        <v>303</v>
      </c>
      <c r="D51" t="s">
        <v>304</v>
      </c>
      <c r="E51" s="11">
        <v>45159</v>
      </c>
      <c r="F51" s="11">
        <v>45269</v>
      </c>
      <c r="G51" s="12">
        <v>2549.44</v>
      </c>
    </row>
    <row r="52" spans="1:7" x14ac:dyDescent="0.25">
      <c r="A52" t="s">
        <v>305</v>
      </c>
      <c r="B52" t="s">
        <v>306</v>
      </c>
      <c r="C52" t="s">
        <v>307</v>
      </c>
      <c r="D52" t="s">
        <v>308</v>
      </c>
      <c r="E52" s="11">
        <v>45106</v>
      </c>
      <c r="F52" s="11">
        <v>45552</v>
      </c>
      <c r="G52" s="12">
        <v>1682.97</v>
      </c>
    </row>
    <row r="53" spans="1:7" x14ac:dyDescent="0.25">
      <c r="A53" t="s">
        <v>213</v>
      </c>
      <c r="B53" t="s">
        <v>279</v>
      </c>
      <c r="C53" t="s">
        <v>280</v>
      </c>
      <c r="D53" t="s">
        <v>309</v>
      </c>
      <c r="E53" s="11">
        <v>45178</v>
      </c>
      <c r="F53" s="11">
        <v>45381</v>
      </c>
      <c r="G53" s="12">
        <v>1820.83</v>
      </c>
    </row>
    <row r="54" spans="1:7" x14ac:dyDescent="0.25">
      <c r="A54" t="s">
        <v>205</v>
      </c>
      <c r="B54" t="s">
        <v>206</v>
      </c>
      <c r="C54" t="s">
        <v>207</v>
      </c>
      <c r="D54" t="s">
        <v>310</v>
      </c>
      <c r="E54" s="11">
        <v>45190</v>
      </c>
      <c r="F54" s="11">
        <v>45521</v>
      </c>
      <c r="G54" s="12">
        <v>6624.18</v>
      </c>
    </row>
    <row r="55" spans="1:7" x14ac:dyDescent="0.25">
      <c r="A55" t="s">
        <v>239</v>
      </c>
      <c r="B55" t="s">
        <v>240</v>
      </c>
      <c r="C55" t="s">
        <v>241</v>
      </c>
      <c r="D55" t="s">
        <v>311</v>
      </c>
      <c r="E55" s="11">
        <v>45217</v>
      </c>
      <c r="F55" s="11">
        <v>45463</v>
      </c>
      <c r="G55" s="12">
        <v>3737.65</v>
      </c>
    </row>
    <row r="56" spans="1:7" x14ac:dyDescent="0.25">
      <c r="A56" t="s">
        <v>239</v>
      </c>
      <c r="B56" t="s">
        <v>240</v>
      </c>
      <c r="C56" t="s">
        <v>241</v>
      </c>
      <c r="D56" t="s">
        <v>312</v>
      </c>
      <c r="E56" s="11">
        <v>45083</v>
      </c>
      <c r="F56" s="11">
        <v>45242</v>
      </c>
      <c r="G56" s="12">
        <v>7174.34</v>
      </c>
    </row>
    <row r="57" spans="1:7" x14ac:dyDescent="0.25">
      <c r="A57" t="s">
        <v>192</v>
      </c>
      <c r="B57" t="s">
        <v>193</v>
      </c>
      <c r="C57" t="s">
        <v>194</v>
      </c>
      <c r="D57" t="s">
        <v>313</v>
      </c>
      <c r="E57" s="11">
        <v>45207</v>
      </c>
      <c r="F57" s="11">
        <v>45397</v>
      </c>
      <c r="G57" s="12">
        <v>7046.39</v>
      </c>
    </row>
    <row r="58" spans="1:7" x14ac:dyDescent="0.25">
      <c r="A58" t="s">
        <v>192</v>
      </c>
      <c r="B58" t="s">
        <v>193</v>
      </c>
      <c r="C58" t="s">
        <v>194</v>
      </c>
      <c r="D58" t="s">
        <v>314</v>
      </c>
      <c r="E58" s="11">
        <v>45226</v>
      </c>
      <c r="F58" s="11">
        <v>45281</v>
      </c>
      <c r="G58" s="12">
        <v>1836.99</v>
      </c>
    </row>
    <row r="59" spans="1:7" x14ac:dyDescent="0.25">
      <c r="A59" t="s">
        <v>201</v>
      </c>
      <c r="B59" t="s">
        <v>202</v>
      </c>
      <c r="C59" t="s">
        <v>203</v>
      </c>
      <c r="D59" t="s">
        <v>308</v>
      </c>
      <c r="E59" s="11">
        <v>45244</v>
      </c>
      <c r="F59" s="11">
        <v>45583</v>
      </c>
      <c r="G59" s="12">
        <v>1900.49</v>
      </c>
    </row>
    <row r="60" spans="1:7" x14ac:dyDescent="0.25">
      <c r="A60" t="s">
        <v>239</v>
      </c>
      <c r="B60" t="s">
        <v>240</v>
      </c>
      <c r="C60" t="s">
        <v>241</v>
      </c>
      <c r="D60" t="s">
        <v>315</v>
      </c>
      <c r="E60" s="11">
        <v>45075</v>
      </c>
      <c r="F60" s="11">
        <v>45163</v>
      </c>
      <c r="G60" s="12">
        <v>4213.8999999999996</v>
      </c>
    </row>
    <row r="61" spans="1:7" x14ac:dyDescent="0.25">
      <c r="A61" t="s">
        <v>45</v>
      </c>
      <c r="B61" t="s">
        <v>293</v>
      </c>
      <c r="C61" t="s">
        <v>294</v>
      </c>
      <c r="D61" t="s">
        <v>316</v>
      </c>
      <c r="E61" s="11">
        <v>45263</v>
      </c>
      <c r="F61" s="11">
        <v>45589</v>
      </c>
      <c r="G61" s="12">
        <v>4541.6400000000003</v>
      </c>
    </row>
    <row r="62" spans="1:7" x14ac:dyDescent="0.25">
      <c r="A62" t="s">
        <v>192</v>
      </c>
      <c r="B62" t="s">
        <v>193</v>
      </c>
      <c r="C62" t="s">
        <v>194</v>
      </c>
      <c r="D62" t="s">
        <v>317</v>
      </c>
      <c r="E62" s="11">
        <v>45147</v>
      </c>
      <c r="F62" s="11">
        <v>45508</v>
      </c>
      <c r="G62" s="12">
        <v>7061.34</v>
      </c>
    </row>
    <row r="63" spans="1:7" x14ac:dyDescent="0.25">
      <c r="A63" t="s">
        <v>227</v>
      </c>
      <c r="B63" t="s">
        <v>228</v>
      </c>
      <c r="C63" t="s">
        <v>229</v>
      </c>
      <c r="D63" t="s">
        <v>318</v>
      </c>
      <c r="E63" s="11">
        <v>45069</v>
      </c>
      <c r="F63" s="11">
        <v>45253</v>
      </c>
      <c r="G63" s="12">
        <v>838.64</v>
      </c>
    </row>
    <row r="64" spans="1:7" x14ac:dyDescent="0.25">
      <c r="A64" t="s">
        <v>319</v>
      </c>
      <c r="B64" t="s">
        <v>320</v>
      </c>
      <c r="C64" t="s">
        <v>321</v>
      </c>
      <c r="D64" t="s">
        <v>216</v>
      </c>
      <c r="E64" s="11">
        <v>45248</v>
      </c>
      <c r="F64" s="11">
        <v>45562</v>
      </c>
      <c r="G64" s="12">
        <v>7781.72</v>
      </c>
    </row>
    <row r="65" spans="1:7" x14ac:dyDescent="0.25">
      <c r="A65" t="s">
        <v>285</v>
      </c>
      <c r="B65" t="s">
        <v>286</v>
      </c>
      <c r="C65" t="s">
        <v>287</v>
      </c>
      <c r="D65" t="s">
        <v>309</v>
      </c>
      <c r="E65" s="11">
        <v>45199</v>
      </c>
      <c r="F65" s="11">
        <v>45441</v>
      </c>
      <c r="G65" s="12">
        <v>5531.22</v>
      </c>
    </row>
    <row r="66" spans="1:7" x14ac:dyDescent="0.25">
      <c r="A66" t="s">
        <v>322</v>
      </c>
      <c r="B66" t="s">
        <v>323</v>
      </c>
      <c r="C66" t="s">
        <v>324</v>
      </c>
      <c r="D66" t="s">
        <v>256</v>
      </c>
      <c r="E66" s="11">
        <v>45134</v>
      </c>
      <c r="F66" s="11">
        <v>45148</v>
      </c>
      <c r="G66" s="12">
        <v>6225.69</v>
      </c>
    </row>
    <row r="67" spans="1:7" x14ac:dyDescent="0.25">
      <c r="A67" t="s">
        <v>253</v>
      </c>
      <c r="B67" t="s">
        <v>254</v>
      </c>
      <c r="C67" t="s">
        <v>255</v>
      </c>
      <c r="D67" t="s">
        <v>232</v>
      </c>
      <c r="E67" s="11">
        <v>45064</v>
      </c>
      <c r="F67" s="11">
        <v>45632</v>
      </c>
      <c r="G67" s="12">
        <v>6970.33</v>
      </c>
    </row>
    <row r="68" spans="1:7" x14ac:dyDescent="0.25">
      <c r="A68" t="s">
        <v>325</v>
      </c>
      <c r="B68" t="s">
        <v>326</v>
      </c>
      <c r="C68" t="s">
        <v>327</v>
      </c>
      <c r="D68" t="s">
        <v>328</v>
      </c>
      <c r="E68" s="11">
        <v>45083</v>
      </c>
      <c r="F68" s="11">
        <v>45323</v>
      </c>
      <c r="G68" s="12">
        <v>5600.13</v>
      </c>
    </row>
    <row r="69" spans="1:7" x14ac:dyDescent="0.25">
      <c r="A69" t="s">
        <v>267</v>
      </c>
      <c r="B69" t="s">
        <v>268</v>
      </c>
      <c r="C69" t="s">
        <v>269</v>
      </c>
      <c r="D69" t="s">
        <v>217</v>
      </c>
      <c r="E69" s="11">
        <v>45078</v>
      </c>
      <c r="F69" s="11">
        <v>45446</v>
      </c>
      <c r="G69" s="12">
        <v>7246.05</v>
      </c>
    </row>
    <row r="70" spans="1:7" x14ac:dyDescent="0.25">
      <c r="A70" t="s">
        <v>70</v>
      </c>
      <c r="B70" t="s">
        <v>329</v>
      </c>
      <c r="C70" t="s">
        <v>330</v>
      </c>
      <c r="D70" t="s">
        <v>248</v>
      </c>
      <c r="E70" s="11">
        <v>45124</v>
      </c>
      <c r="F70" s="11">
        <v>45208</v>
      </c>
      <c r="G70" s="12">
        <v>5634.67</v>
      </c>
    </row>
    <row r="71" spans="1:7" x14ac:dyDescent="0.25">
      <c r="A71" t="s">
        <v>45</v>
      </c>
      <c r="B71" t="s">
        <v>293</v>
      </c>
      <c r="C71" t="s">
        <v>294</v>
      </c>
      <c r="D71" t="s">
        <v>331</v>
      </c>
      <c r="E71" s="11">
        <v>45108</v>
      </c>
      <c r="F71" s="11">
        <v>45154</v>
      </c>
      <c r="G71" s="12">
        <v>4899.03</v>
      </c>
    </row>
    <row r="72" spans="1:7" x14ac:dyDescent="0.25">
      <c r="A72" t="s">
        <v>196</v>
      </c>
      <c r="B72" t="s">
        <v>197</v>
      </c>
      <c r="C72" t="s">
        <v>198</v>
      </c>
      <c r="D72" t="s">
        <v>332</v>
      </c>
      <c r="E72" s="11">
        <v>45251</v>
      </c>
      <c r="F72" s="11">
        <v>45257</v>
      </c>
      <c r="G72" s="12">
        <v>781.68</v>
      </c>
    </row>
    <row r="73" spans="1:7" x14ac:dyDescent="0.25">
      <c r="A73" t="s">
        <v>223</v>
      </c>
      <c r="B73" t="s">
        <v>224</v>
      </c>
      <c r="C73" t="s">
        <v>225</v>
      </c>
      <c r="D73" t="s">
        <v>284</v>
      </c>
      <c r="E73" s="11">
        <v>45084</v>
      </c>
      <c r="F73" s="11">
        <v>45324</v>
      </c>
      <c r="G73" s="12">
        <v>541.95000000000005</v>
      </c>
    </row>
    <row r="74" spans="1:7" x14ac:dyDescent="0.25">
      <c r="A74" t="s">
        <v>253</v>
      </c>
      <c r="B74" t="s">
        <v>254</v>
      </c>
      <c r="C74" t="s">
        <v>255</v>
      </c>
      <c r="D74" t="s">
        <v>333</v>
      </c>
      <c r="E74" s="11">
        <v>45243</v>
      </c>
      <c r="F74" s="11">
        <v>45293</v>
      </c>
      <c r="G74" s="12">
        <v>1325.69</v>
      </c>
    </row>
    <row r="75" spans="1:7" x14ac:dyDescent="0.25">
      <c r="A75" t="s">
        <v>253</v>
      </c>
      <c r="B75" t="s">
        <v>254</v>
      </c>
      <c r="C75" t="s">
        <v>255</v>
      </c>
      <c r="D75" t="s">
        <v>334</v>
      </c>
      <c r="E75" s="11">
        <v>45111</v>
      </c>
      <c r="F75" s="11">
        <v>45593</v>
      </c>
      <c r="G75" s="12">
        <v>955.2</v>
      </c>
    </row>
    <row r="76" spans="1:7" x14ac:dyDescent="0.25">
      <c r="A76" t="s">
        <v>196</v>
      </c>
      <c r="B76" t="s">
        <v>197</v>
      </c>
      <c r="C76" t="s">
        <v>198</v>
      </c>
      <c r="D76" t="s">
        <v>335</v>
      </c>
      <c r="E76" s="11">
        <v>45190</v>
      </c>
      <c r="F76" s="11">
        <v>45205</v>
      </c>
      <c r="G76" s="12">
        <v>5841.63</v>
      </c>
    </row>
    <row r="77" spans="1:7" x14ac:dyDescent="0.25">
      <c r="A77" t="s">
        <v>192</v>
      </c>
      <c r="B77" t="s">
        <v>193</v>
      </c>
      <c r="C77" t="s">
        <v>194</v>
      </c>
      <c r="D77" t="s">
        <v>336</v>
      </c>
      <c r="E77" s="11">
        <v>45222</v>
      </c>
      <c r="F77" s="11">
        <v>45509</v>
      </c>
      <c r="G77" s="12">
        <v>7151.66</v>
      </c>
    </row>
    <row r="78" spans="1:7" x14ac:dyDescent="0.25">
      <c r="A78" t="s">
        <v>201</v>
      </c>
      <c r="B78" t="s">
        <v>202</v>
      </c>
      <c r="C78" t="s">
        <v>203</v>
      </c>
      <c r="D78" t="s">
        <v>318</v>
      </c>
      <c r="E78" s="11">
        <v>45081</v>
      </c>
      <c r="F78" s="11">
        <v>45535</v>
      </c>
      <c r="G78" s="12">
        <v>2982.36</v>
      </c>
    </row>
    <row r="79" spans="1:7" x14ac:dyDescent="0.25">
      <c r="A79" t="s">
        <v>209</v>
      </c>
      <c r="B79" t="s">
        <v>210</v>
      </c>
      <c r="C79" t="s">
        <v>211</v>
      </c>
      <c r="D79" t="s">
        <v>337</v>
      </c>
      <c r="E79" s="11">
        <v>45177</v>
      </c>
      <c r="F79" s="11">
        <v>45194</v>
      </c>
      <c r="G79" s="12">
        <v>4063.61</v>
      </c>
    </row>
    <row r="80" spans="1:7" x14ac:dyDescent="0.25">
      <c r="A80" t="s">
        <v>322</v>
      </c>
      <c r="B80" t="s">
        <v>323</v>
      </c>
      <c r="C80" t="s">
        <v>324</v>
      </c>
      <c r="D80" t="s">
        <v>338</v>
      </c>
      <c r="E80" s="11">
        <v>45179</v>
      </c>
      <c r="F80" s="11">
        <v>45204</v>
      </c>
      <c r="G80" s="12">
        <v>7530.58</v>
      </c>
    </row>
    <row r="81" spans="1:7" x14ac:dyDescent="0.25">
      <c r="A81" t="s">
        <v>285</v>
      </c>
      <c r="B81" t="s">
        <v>286</v>
      </c>
      <c r="C81" t="s">
        <v>287</v>
      </c>
      <c r="D81" t="s">
        <v>316</v>
      </c>
      <c r="E81" s="11">
        <v>45278</v>
      </c>
      <c r="F81" s="11">
        <v>45599</v>
      </c>
      <c r="G81" s="12">
        <v>6933.36</v>
      </c>
    </row>
    <row r="82" spans="1:7" x14ac:dyDescent="0.25">
      <c r="A82" t="s">
        <v>339</v>
      </c>
      <c r="B82" t="s">
        <v>340</v>
      </c>
      <c r="C82" t="s">
        <v>341</v>
      </c>
      <c r="D82" t="s">
        <v>337</v>
      </c>
      <c r="E82" s="11">
        <v>45143</v>
      </c>
      <c r="F82" s="11">
        <v>45578</v>
      </c>
      <c r="G82" s="12">
        <v>4362.6400000000003</v>
      </c>
    </row>
    <row r="83" spans="1:7" x14ac:dyDescent="0.25">
      <c r="A83" t="s">
        <v>209</v>
      </c>
      <c r="B83" t="s">
        <v>210</v>
      </c>
      <c r="C83" t="s">
        <v>211</v>
      </c>
      <c r="D83" t="s">
        <v>342</v>
      </c>
      <c r="E83" s="11">
        <v>45285</v>
      </c>
      <c r="F83" s="11">
        <v>45508</v>
      </c>
      <c r="G83" s="12">
        <v>1100.1600000000001</v>
      </c>
    </row>
    <row r="84" spans="1:7" x14ac:dyDescent="0.25">
      <c r="A84" t="s">
        <v>253</v>
      </c>
      <c r="B84" t="s">
        <v>254</v>
      </c>
      <c r="C84" t="s">
        <v>255</v>
      </c>
      <c r="D84" t="s">
        <v>343</v>
      </c>
      <c r="E84" s="11">
        <v>45053</v>
      </c>
      <c r="F84" s="11">
        <v>45190</v>
      </c>
      <c r="G84" s="12">
        <v>5540.79</v>
      </c>
    </row>
    <row r="85" spans="1:7" x14ac:dyDescent="0.25">
      <c r="A85" t="s">
        <v>281</v>
      </c>
      <c r="B85" t="s">
        <v>282</v>
      </c>
      <c r="C85" t="s">
        <v>283</v>
      </c>
      <c r="D85" t="s">
        <v>343</v>
      </c>
      <c r="E85" s="11">
        <v>45123</v>
      </c>
      <c r="F85" s="11">
        <v>45186</v>
      </c>
      <c r="G85" s="12">
        <v>2281.6</v>
      </c>
    </row>
    <row r="86" spans="1:7" x14ac:dyDescent="0.25">
      <c r="A86" t="s">
        <v>192</v>
      </c>
      <c r="B86" t="s">
        <v>193</v>
      </c>
      <c r="C86" t="s">
        <v>194</v>
      </c>
      <c r="D86" t="s">
        <v>208</v>
      </c>
      <c r="E86" s="11">
        <v>45178</v>
      </c>
      <c r="F86" s="11">
        <v>45560</v>
      </c>
      <c r="G86" s="12">
        <v>7609.76</v>
      </c>
    </row>
    <row r="87" spans="1:7" x14ac:dyDescent="0.25">
      <c r="A87" t="s">
        <v>297</v>
      </c>
      <c r="B87" t="s">
        <v>298</v>
      </c>
      <c r="C87" t="s">
        <v>299</v>
      </c>
      <c r="D87" t="s">
        <v>296</v>
      </c>
      <c r="E87" s="11">
        <v>45133</v>
      </c>
      <c r="F87" s="11">
        <v>45604</v>
      </c>
      <c r="G87" s="12">
        <v>4476.09</v>
      </c>
    </row>
    <row r="88" spans="1:7" x14ac:dyDescent="0.25">
      <c r="A88" t="s">
        <v>45</v>
      </c>
      <c r="B88" t="s">
        <v>293</v>
      </c>
      <c r="C88" t="s">
        <v>294</v>
      </c>
      <c r="D88" t="s">
        <v>344</v>
      </c>
      <c r="E88" s="11">
        <v>45280</v>
      </c>
      <c r="F88" s="11">
        <v>45326</v>
      </c>
      <c r="G88" s="12">
        <v>2207.04</v>
      </c>
    </row>
    <row r="89" spans="1:7" x14ac:dyDescent="0.25">
      <c r="A89" t="s">
        <v>196</v>
      </c>
      <c r="B89" t="s">
        <v>197</v>
      </c>
      <c r="C89" t="s">
        <v>198</v>
      </c>
      <c r="D89" t="s">
        <v>231</v>
      </c>
      <c r="E89" s="11">
        <v>45212</v>
      </c>
      <c r="F89" s="11">
        <v>45596</v>
      </c>
      <c r="G89" s="12">
        <v>1583.87</v>
      </c>
    </row>
    <row r="90" spans="1:7" x14ac:dyDescent="0.25">
      <c r="A90" t="s">
        <v>209</v>
      </c>
      <c r="B90" t="s">
        <v>210</v>
      </c>
      <c r="C90" t="s">
        <v>211</v>
      </c>
      <c r="D90" t="s">
        <v>345</v>
      </c>
      <c r="E90" s="11">
        <v>45090</v>
      </c>
      <c r="F90" s="11">
        <v>45270</v>
      </c>
      <c r="G90" s="12">
        <v>6599.05</v>
      </c>
    </row>
    <row r="91" spans="1:7" x14ac:dyDescent="0.25">
      <c r="A91" t="s">
        <v>223</v>
      </c>
      <c r="B91" t="s">
        <v>224</v>
      </c>
      <c r="C91" t="s">
        <v>225</v>
      </c>
      <c r="D91" t="s">
        <v>345</v>
      </c>
      <c r="E91" s="11">
        <v>45274</v>
      </c>
      <c r="F91" s="11">
        <v>45386</v>
      </c>
      <c r="G91" s="12">
        <v>2738.67</v>
      </c>
    </row>
    <row r="92" spans="1:7" x14ac:dyDescent="0.25">
      <c r="A92" t="s">
        <v>201</v>
      </c>
      <c r="B92" t="s">
        <v>202</v>
      </c>
      <c r="C92" t="s">
        <v>203</v>
      </c>
      <c r="D92" t="s">
        <v>346</v>
      </c>
      <c r="E92" s="11">
        <v>45063</v>
      </c>
      <c r="F92" s="11">
        <v>45444</v>
      </c>
      <c r="G92" s="12">
        <v>4912.95</v>
      </c>
    </row>
    <row r="93" spans="1:7" x14ac:dyDescent="0.25">
      <c r="A93" t="s">
        <v>281</v>
      </c>
      <c r="B93" t="s">
        <v>282</v>
      </c>
      <c r="C93" t="s">
        <v>283</v>
      </c>
      <c r="D93" t="s">
        <v>347</v>
      </c>
      <c r="E93" s="11">
        <v>45204</v>
      </c>
      <c r="F93" s="11">
        <v>45300</v>
      </c>
      <c r="G93" s="12">
        <v>5462.18</v>
      </c>
    </row>
    <row r="94" spans="1:7" x14ac:dyDescent="0.25">
      <c r="A94" t="s">
        <v>213</v>
      </c>
      <c r="B94" t="s">
        <v>279</v>
      </c>
      <c r="C94" t="s">
        <v>280</v>
      </c>
      <c r="D94" t="s">
        <v>348</v>
      </c>
      <c r="E94" s="11">
        <v>45218</v>
      </c>
      <c r="F94" s="11">
        <v>45355</v>
      </c>
      <c r="G94" s="12">
        <v>3338.19</v>
      </c>
    </row>
    <row r="95" spans="1:7" x14ac:dyDescent="0.25">
      <c r="A95" t="s">
        <v>209</v>
      </c>
      <c r="B95" t="s">
        <v>210</v>
      </c>
      <c r="C95" t="s">
        <v>211</v>
      </c>
      <c r="D95" t="s">
        <v>217</v>
      </c>
      <c r="E95" s="11">
        <v>45151</v>
      </c>
      <c r="F95" s="11">
        <v>45204</v>
      </c>
      <c r="G95" s="12">
        <v>6293.97</v>
      </c>
    </row>
    <row r="96" spans="1:7" x14ac:dyDescent="0.25">
      <c r="A96" t="s">
        <v>349</v>
      </c>
      <c r="B96" t="s">
        <v>350</v>
      </c>
      <c r="C96" t="s">
        <v>351</v>
      </c>
      <c r="D96" t="s">
        <v>226</v>
      </c>
      <c r="E96" s="11">
        <v>45215</v>
      </c>
      <c r="F96" s="11">
        <v>45299</v>
      </c>
      <c r="G96" s="12">
        <v>1579.09</v>
      </c>
    </row>
    <row r="97" spans="1:7" x14ac:dyDescent="0.25">
      <c r="A97" t="s">
        <v>227</v>
      </c>
      <c r="B97" t="s">
        <v>228</v>
      </c>
      <c r="C97" t="s">
        <v>229</v>
      </c>
      <c r="D97" t="s">
        <v>216</v>
      </c>
      <c r="E97" s="11">
        <v>45084</v>
      </c>
      <c r="F97" s="11">
        <v>45239</v>
      </c>
      <c r="G97" s="12">
        <v>5153.04</v>
      </c>
    </row>
    <row r="98" spans="1:7" x14ac:dyDescent="0.25">
      <c r="A98" t="s">
        <v>192</v>
      </c>
      <c r="B98" t="s">
        <v>193</v>
      </c>
      <c r="C98" t="s">
        <v>194</v>
      </c>
      <c r="D98" t="s">
        <v>346</v>
      </c>
      <c r="E98" s="11">
        <v>45077</v>
      </c>
      <c r="F98" s="11">
        <v>45403</v>
      </c>
      <c r="G98" s="12">
        <v>4015.97</v>
      </c>
    </row>
    <row r="99" spans="1:7" x14ac:dyDescent="0.25">
      <c r="A99" t="s">
        <v>297</v>
      </c>
      <c r="B99" t="s">
        <v>298</v>
      </c>
      <c r="C99" t="s">
        <v>299</v>
      </c>
      <c r="D99" t="s">
        <v>289</v>
      </c>
      <c r="E99" s="11">
        <v>45161</v>
      </c>
      <c r="F99" s="11">
        <v>45253</v>
      </c>
      <c r="G99" s="12">
        <v>1150.25</v>
      </c>
    </row>
    <row r="100" spans="1:7" x14ac:dyDescent="0.25">
      <c r="A100" t="s">
        <v>239</v>
      </c>
      <c r="B100" t="s">
        <v>240</v>
      </c>
      <c r="C100" t="s">
        <v>241</v>
      </c>
      <c r="D100" t="s">
        <v>352</v>
      </c>
      <c r="E100" s="11">
        <v>45052</v>
      </c>
      <c r="F100" s="11">
        <v>45216</v>
      </c>
      <c r="G100" s="12">
        <v>4745.07</v>
      </c>
    </row>
    <row r="101" spans="1:7" x14ac:dyDescent="0.25">
      <c r="A101" t="s">
        <v>209</v>
      </c>
      <c r="B101" t="s">
        <v>210</v>
      </c>
      <c r="C101" t="s">
        <v>211</v>
      </c>
      <c r="D101" t="s">
        <v>353</v>
      </c>
      <c r="E101" s="11">
        <v>45060</v>
      </c>
      <c r="F101" s="11">
        <v>45580</v>
      </c>
      <c r="G101" s="12">
        <v>2907.22</v>
      </c>
    </row>
  </sheetData>
  <mergeCells count="1">
    <mergeCell ref="A1:G1"/>
  </mergeCell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C4D3-EF72-4E69-9761-B4E4374BDBCE}">
  <dimension ref="A1:AB101"/>
  <sheetViews>
    <sheetView showGridLines="0" workbookViewId="0">
      <selection activeCell="I3" sqref="I3"/>
    </sheetView>
  </sheetViews>
  <sheetFormatPr defaultRowHeight="15" x14ac:dyDescent="0.25"/>
  <cols>
    <col min="1" max="1" width="11.5703125" customWidth="1"/>
    <col min="2" max="2" width="11.42578125" customWidth="1"/>
    <col min="3" max="3" width="28.140625" bestFit="1" customWidth="1"/>
    <col min="4" max="4" width="15" bestFit="1" customWidth="1"/>
    <col min="5" max="6" width="9.7109375" bestFit="1" customWidth="1"/>
    <col min="7" max="7" width="9.5703125" customWidth="1"/>
    <col min="9" max="9" width="15" bestFit="1" customWidth="1"/>
    <col min="13" max="14" width="9.7109375" style="13" bestFit="1" customWidth="1"/>
    <col min="15" max="15" width="9.140625" style="14" bestFit="1" customWidth="1"/>
  </cols>
  <sheetData>
    <row r="1" spans="1:15" x14ac:dyDescent="0.25">
      <c r="A1" s="46" t="s">
        <v>185</v>
      </c>
      <c r="B1" s="46"/>
      <c r="C1" s="46"/>
      <c r="D1" s="46"/>
      <c r="E1" s="46"/>
      <c r="F1" s="46"/>
      <c r="G1" s="46"/>
    </row>
    <row r="2" spans="1:15" x14ac:dyDescent="0.25">
      <c r="A2" t="s">
        <v>186</v>
      </c>
      <c r="B2" t="s">
        <v>187</v>
      </c>
      <c r="C2" t="s">
        <v>188</v>
      </c>
      <c r="D2" t="s">
        <v>189</v>
      </c>
      <c r="E2" t="s">
        <v>190</v>
      </c>
      <c r="F2" t="s">
        <v>191</v>
      </c>
      <c r="G2" t="s">
        <v>6</v>
      </c>
    </row>
    <row r="3" spans="1:15" x14ac:dyDescent="0.25">
      <c r="A3" t="s">
        <v>192</v>
      </c>
      <c r="B3" t="s">
        <v>193</v>
      </c>
      <c r="C3" t="s">
        <v>194</v>
      </c>
      <c r="D3" t="s">
        <v>195</v>
      </c>
      <c r="E3" s="11">
        <v>45271</v>
      </c>
      <c r="F3" s="11">
        <v>45582</v>
      </c>
      <c r="G3" s="12">
        <v>5226.47</v>
      </c>
    </row>
    <row r="4" spans="1:15" x14ac:dyDescent="0.25">
      <c r="A4" t="s">
        <v>196</v>
      </c>
      <c r="B4" t="s">
        <v>197</v>
      </c>
      <c r="C4" t="s">
        <v>198</v>
      </c>
      <c r="D4" t="s">
        <v>199</v>
      </c>
      <c r="E4" s="11">
        <v>45111</v>
      </c>
      <c r="F4" s="11">
        <v>45169</v>
      </c>
      <c r="G4" s="12">
        <v>63.62</v>
      </c>
      <c r="O4" t="s">
        <v>354</v>
      </c>
    </row>
    <row r="5" spans="1:15" x14ac:dyDescent="0.25">
      <c r="A5" t="s">
        <v>192</v>
      </c>
      <c r="B5" t="s">
        <v>193</v>
      </c>
      <c r="C5" t="s">
        <v>194</v>
      </c>
      <c r="D5" t="s">
        <v>200</v>
      </c>
      <c r="E5" s="11">
        <v>45118</v>
      </c>
      <c r="F5" s="11">
        <v>45158</v>
      </c>
      <c r="G5" s="12">
        <v>5851.7</v>
      </c>
    </row>
    <row r="6" spans="1:15" x14ac:dyDescent="0.25">
      <c r="A6" t="s">
        <v>201</v>
      </c>
      <c r="B6" t="s">
        <v>202</v>
      </c>
      <c r="C6" t="s">
        <v>203</v>
      </c>
      <c r="D6" t="s">
        <v>204</v>
      </c>
      <c r="E6" s="11">
        <v>45235</v>
      </c>
      <c r="F6" s="11">
        <v>45444</v>
      </c>
      <c r="G6" s="12">
        <v>3845.62</v>
      </c>
    </row>
    <row r="7" spans="1:15" x14ac:dyDescent="0.25">
      <c r="A7" t="s">
        <v>205</v>
      </c>
      <c r="B7" t="s">
        <v>206</v>
      </c>
      <c r="C7" t="s">
        <v>207</v>
      </c>
      <c r="D7" t="s">
        <v>208</v>
      </c>
      <c r="E7" s="11">
        <v>45113</v>
      </c>
      <c r="F7" s="11">
        <v>45273</v>
      </c>
      <c r="G7" s="12">
        <v>4836.57</v>
      </c>
    </row>
    <row r="8" spans="1:15" x14ac:dyDescent="0.25">
      <c r="A8" t="s">
        <v>209</v>
      </c>
      <c r="B8" t="s">
        <v>210</v>
      </c>
      <c r="C8" t="s">
        <v>211</v>
      </c>
      <c r="D8" t="s">
        <v>212</v>
      </c>
      <c r="E8" s="11">
        <v>45175</v>
      </c>
      <c r="F8" s="11">
        <v>45514</v>
      </c>
      <c r="G8" s="12">
        <v>5002.91</v>
      </c>
    </row>
    <row r="9" spans="1:15" x14ac:dyDescent="0.25">
      <c r="A9" t="s">
        <v>213</v>
      </c>
      <c r="B9" t="s">
        <v>214</v>
      </c>
      <c r="C9" t="s">
        <v>215</v>
      </c>
      <c r="D9" t="s">
        <v>216</v>
      </c>
      <c r="E9" s="11">
        <v>45232</v>
      </c>
      <c r="F9" s="11">
        <v>45504</v>
      </c>
      <c r="G9" s="12">
        <v>1301.29</v>
      </c>
    </row>
    <row r="10" spans="1:15" x14ac:dyDescent="0.25">
      <c r="A10" t="s">
        <v>205</v>
      </c>
      <c r="B10" t="s">
        <v>206</v>
      </c>
      <c r="C10" t="s">
        <v>207</v>
      </c>
      <c r="D10" t="s">
        <v>217</v>
      </c>
      <c r="E10" s="11">
        <v>45163</v>
      </c>
      <c r="F10" s="11">
        <v>45293</v>
      </c>
      <c r="G10" s="12">
        <v>3819.56</v>
      </c>
    </row>
    <row r="11" spans="1:15" x14ac:dyDescent="0.25">
      <c r="A11" t="s">
        <v>209</v>
      </c>
      <c r="B11" t="s">
        <v>210</v>
      </c>
      <c r="C11" t="s">
        <v>211</v>
      </c>
      <c r="D11" t="s">
        <v>218</v>
      </c>
      <c r="E11" s="11">
        <v>45209</v>
      </c>
      <c r="F11" s="11">
        <v>45257</v>
      </c>
      <c r="G11" s="12">
        <v>749.9</v>
      </c>
    </row>
    <row r="12" spans="1:15" x14ac:dyDescent="0.25">
      <c r="A12" t="s">
        <v>219</v>
      </c>
      <c r="B12" t="s">
        <v>220</v>
      </c>
      <c r="C12" t="s">
        <v>221</v>
      </c>
      <c r="D12" t="s">
        <v>222</v>
      </c>
      <c r="E12" s="11">
        <v>45071</v>
      </c>
      <c r="F12" s="11">
        <v>45484</v>
      </c>
      <c r="G12" s="12">
        <v>5861.24</v>
      </c>
    </row>
    <row r="13" spans="1:15" x14ac:dyDescent="0.25">
      <c r="A13" t="s">
        <v>223</v>
      </c>
      <c r="B13" t="s">
        <v>224</v>
      </c>
      <c r="C13" t="s">
        <v>225</v>
      </c>
      <c r="D13" t="s">
        <v>226</v>
      </c>
      <c r="E13" s="11">
        <v>45204</v>
      </c>
      <c r="F13" s="11">
        <v>45416</v>
      </c>
      <c r="G13" s="12">
        <v>4889.91</v>
      </c>
    </row>
    <row r="14" spans="1:15" x14ac:dyDescent="0.25">
      <c r="A14" t="s">
        <v>227</v>
      </c>
      <c r="B14" t="s">
        <v>228</v>
      </c>
      <c r="C14" t="s">
        <v>229</v>
      </c>
      <c r="D14" t="s">
        <v>230</v>
      </c>
      <c r="E14" s="11">
        <v>45280</v>
      </c>
      <c r="F14" s="11">
        <v>45570</v>
      </c>
      <c r="G14" s="12">
        <v>531.99</v>
      </c>
    </row>
    <row r="15" spans="1:15" x14ac:dyDescent="0.25">
      <c r="A15" t="s">
        <v>223</v>
      </c>
      <c r="B15" t="s">
        <v>224</v>
      </c>
      <c r="C15" t="s">
        <v>225</v>
      </c>
      <c r="D15" t="s">
        <v>231</v>
      </c>
      <c r="E15" s="11">
        <v>45171</v>
      </c>
      <c r="F15" s="11">
        <v>45639</v>
      </c>
      <c r="G15" s="12">
        <v>2882.64</v>
      </c>
    </row>
    <row r="16" spans="1:15" x14ac:dyDescent="0.25">
      <c r="A16" t="s">
        <v>196</v>
      </c>
      <c r="B16" t="s">
        <v>197</v>
      </c>
      <c r="C16" t="s">
        <v>198</v>
      </c>
      <c r="D16" t="s">
        <v>232</v>
      </c>
      <c r="E16" s="11">
        <v>45224</v>
      </c>
      <c r="F16" s="11">
        <v>45476</v>
      </c>
      <c r="G16" s="12">
        <v>1412.07</v>
      </c>
    </row>
    <row r="17" spans="1:28" x14ac:dyDescent="0.25">
      <c r="A17" t="s">
        <v>227</v>
      </c>
      <c r="B17" t="s">
        <v>228</v>
      </c>
      <c r="C17" t="s">
        <v>229</v>
      </c>
      <c r="D17" t="s">
        <v>233</v>
      </c>
      <c r="E17" s="11">
        <v>45238</v>
      </c>
      <c r="F17" s="11">
        <v>45290</v>
      </c>
      <c r="G17" s="12">
        <v>6057.74</v>
      </c>
      <c r="AB17" s="6"/>
    </row>
    <row r="18" spans="1:28" x14ac:dyDescent="0.25">
      <c r="A18" t="s">
        <v>223</v>
      </c>
      <c r="B18" t="s">
        <v>224</v>
      </c>
      <c r="C18" t="s">
        <v>225</v>
      </c>
      <c r="D18" t="s">
        <v>234</v>
      </c>
      <c r="E18" s="11">
        <v>45188</v>
      </c>
      <c r="F18" s="11">
        <v>45196</v>
      </c>
      <c r="G18" s="12">
        <v>7461.78</v>
      </c>
    </row>
    <row r="19" spans="1:28" x14ac:dyDescent="0.25">
      <c r="A19" t="s">
        <v>235</v>
      </c>
      <c r="B19" t="s">
        <v>236</v>
      </c>
      <c r="C19" t="s">
        <v>237</v>
      </c>
      <c r="D19" t="s">
        <v>238</v>
      </c>
      <c r="E19" s="11">
        <v>45132</v>
      </c>
      <c r="F19" s="11">
        <v>45489</v>
      </c>
      <c r="G19" s="12">
        <v>1294.99</v>
      </c>
    </row>
    <row r="20" spans="1:28" x14ac:dyDescent="0.25">
      <c r="A20" t="s">
        <v>239</v>
      </c>
      <c r="B20" t="s">
        <v>240</v>
      </c>
      <c r="C20" t="s">
        <v>241</v>
      </c>
      <c r="D20" t="s">
        <v>242</v>
      </c>
      <c r="E20" s="11">
        <v>45079</v>
      </c>
      <c r="F20" s="11">
        <v>45487</v>
      </c>
      <c r="G20" s="12">
        <v>1732.49</v>
      </c>
    </row>
    <row r="21" spans="1:28" x14ac:dyDescent="0.25">
      <c r="A21" t="s">
        <v>213</v>
      </c>
      <c r="B21" t="s">
        <v>214</v>
      </c>
      <c r="C21" t="s">
        <v>215</v>
      </c>
      <c r="D21" t="s">
        <v>217</v>
      </c>
      <c r="E21" s="11">
        <v>45092</v>
      </c>
      <c r="F21" s="11">
        <v>45238</v>
      </c>
      <c r="G21" s="12">
        <v>1424.87</v>
      </c>
    </row>
    <row r="22" spans="1:28" x14ac:dyDescent="0.25">
      <c r="A22" t="s">
        <v>243</v>
      </c>
      <c r="B22" t="s">
        <v>244</v>
      </c>
      <c r="C22" t="s">
        <v>245</v>
      </c>
      <c r="D22" t="s">
        <v>246</v>
      </c>
      <c r="E22" s="11">
        <v>45064</v>
      </c>
      <c r="F22" s="11">
        <v>45626</v>
      </c>
      <c r="G22" s="12">
        <v>5088.76</v>
      </c>
    </row>
    <row r="23" spans="1:28" x14ac:dyDescent="0.25">
      <c r="A23" t="s">
        <v>213</v>
      </c>
      <c r="B23" t="s">
        <v>214</v>
      </c>
      <c r="C23" t="s">
        <v>215</v>
      </c>
      <c r="D23" t="s">
        <v>247</v>
      </c>
      <c r="E23" s="11">
        <v>45052</v>
      </c>
      <c r="F23" s="11">
        <v>45277</v>
      </c>
      <c r="G23" s="12">
        <v>4438.04</v>
      </c>
    </row>
    <row r="24" spans="1:28" x14ac:dyDescent="0.25">
      <c r="A24" t="s">
        <v>209</v>
      </c>
      <c r="B24" t="s">
        <v>210</v>
      </c>
      <c r="C24" t="s">
        <v>211</v>
      </c>
      <c r="D24" t="s">
        <v>248</v>
      </c>
      <c r="E24" s="11">
        <v>45136</v>
      </c>
      <c r="F24" s="11">
        <v>45593</v>
      </c>
      <c r="G24" s="12">
        <v>5841.66</v>
      </c>
    </row>
    <row r="25" spans="1:28" x14ac:dyDescent="0.25">
      <c r="A25" t="s">
        <v>249</v>
      </c>
      <c r="B25" t="s">
        <v>250</v>
      </c>
      <c r="C25" t="s">
        <v>251</v>
      </c>
      <c r="D25" t="s">
        <v>252</v>
      </c>
      <c r="E25" s="11">
        <v>45168</v>
      </c>
      <c r="F25" s="11">
        <v>45442</v>
      </c>
      <c r="G25" s="12">
        <v>3247.98</v>
      </c>
    </row>
    <row r="26" spans="1:28" x14ac:dyDescent="0.25">
      <c r="A26" t="s">
        <v>253</v>
      </c>
      <c r="B26" t="s">
        <v>254</v>
      </c>
      <c r="C26" t="s">
        <v>255</v>
      </c>
      <c r="D26" t="s">
        <v>256</v>
      </c>
      <c r="E26" s="11">
        <v>45240</v>
      </c>
      <c r="F26" s="11">
        <v>45407</v>
      </c>
      <c r="G26" s="12">
        <v>3543.13</v>
      </c>
    </row>
    <row r="27" spans="1:28" x14ac:dyDescent="0.25">
      <c r="A27" t="s">
        <v>196</v>
      </c>
      <c r="B27" t="s">
        <v>197</v>
      </c>
      <c r="C27" t="s">
        <v>198</v>
      </c>
      <c r="D27" t="s">
        <v>257</v>
      </c>
      <c r="E27" s="11">
        <v>45063</v>
      </c>
      <c r="F27" s="11">
        <v>45419</v>
      </c>
      <c r="G27" s="12">
        <v>4176.4399999999996</v>
      </c>
    </row>
    <row r="28" spans="1:28" x14ac:dyDescent="0.25">
      <c r="A28" t="s">
        <v>196</v>
      </c>
      <c r="B28" t="s">
        <v>197</v>
      </c>
      <c r="C28" t="s">
        <v>198</v>
      </c>
      <c r="D28" t="s">
        <v>258</v>
      </c>
      <c r="E28" s="11">
        <v>45207</v>
      </c>
      <c r="F28" s="11">
        <v>45617</v>
      </c>
      <c r="G28" s="12">
        <v>7613.87</v>
      </c>
    </row>
    <row r="29" spans="1:28" x14ac:dyDescent="0.25">
      <c r="A29" t="s">
        <v>223</v>
      </c>
      <c r="B29" t="s">
        <v>224</v>
      </c>
      <c r="C29" t="s">
        <v>225</v>
      </c>
      <c r="D29" t="s">
        <v>259</v>
      </c>
      <c r="E29" s="11">
        <v>45277</v>
      </c>
      <c r="F29" s="11">
        <v>45473</v>
      </c>
      <c r="G29" s="12">
        <v>2471.2199999999998</v>
      </c>
    </row>
    <row r="30" spans="1:28" x14ac:dyDescent="0.25">
      <c r="A30" t="s">
        <v>249</v>
      </c>
      <c r="B30" t="s">
        <v>250</v>
      </c>
      <c r="C30" t="s">
        <v>251</v>
      </c>
      <c r="D30" t="s">
        <v>260</v>
      </c>
      <c r="E30" s="11">
        <v>45172</v>
      </c>
      <c r="F30" s="11">
        <v>45435</v>
      </c>
      <c r="G30" s="12">
        <v>2950.74</v>
      </c>
    </row>
    <row r="31" spans="1:28" x14ac:dyDescent="0.25">
      <c r="A31" t="s">
        <v>239</v>
      </c>
      <c r="B31" t="s">
        <v>240</v>
      </c>
      <c r="C31" t="s">
        <v>241</v>
      </c>
      <c r="D31" t="s">
        <v>261</v>
      </c>
      <c r="E31" s="11">
        <v>45234</v>
      </c>
      <c r="F31" s="11">
        <v>45556</v>
      </c>
      <c r="G31" s="12">
        <v>1021.12</v>
      </c>
    </row>
    <row r="32" spans="1:28" x14ac:dyDescent="0.25">
      <c r="A32" t="s">
        <v>196</v>
      </c>
      <c r="B32" t="s">
        <v>197</v>
      </c>
      <c r="C32" t="s">
        <v>198</v>
      </c>
      <c r="D32" t="s">
        <v>262</v>
      </c>
      <c r="E32" s="11">
        <v>45183</v>
      </c>
      <c r="F32" s="11">
        <v>45246</v>
      </c>
      <c r="G32" s="12">
        <v>5986.24</v>
      </c>
    </row>
    <row r="33" spans="1:7" x14ac:dyDescent="0.25">
      <c r="A33" t="s">
        <v>263</v>
      </c>
      <c r="B33" t="s">
        <v>264</v>
      </c>
      <c r="C33" t="s">
        <v>265</v>
      </c>
      <c r="D33" t="s">
        <v>266</v>
      </c>
      <c r="E33" s="11">
        <v>45054</v>
      </c>
      <c r="F33" s="11">
        <v>45082</v>
      </c>
      <c r="G33" s="12">
        <v>2928.08</v>
      </c>
    </row>
    <row r="34" spans="1:7" x14ac:dyDescent="0.25">
      <c r="A34" t="s">
        <v>267</v>
      </c>
      <c r="B34" t="s">
        <v>268</v>
      </c>
      <c r="C34" t="s">
        <v>269</v>
      </c>
      <c r="D34" t="s">
        <v>270</v>
      </c>
      <c r="E34" s="11">
        <v>45195</v>
      </c>
      <c r="F34" s="11">
        <v>45630</v>
      </c>
      <c r="G34" s="12">
        <v>83.73</v>
      </c>
    </row>
    <row r="35" spans="1:7" x14ac:dyDescent="0.25">
      <c r="A35" t="s">
        <v>239</v>
      </c>
      <c r="B35" t="s">
        <v>240</v>
      </c>
      <c r="C35" t="s">
        <v>241</v>
      </c>
      <c r="D35" t="s">
        <v>271</v>
      </c>
      <c r="E35" s="11">
        <v>45164</v>
      </c>
      <c r="F35" s="11">
        <v>45614</v>
      </c>
      <c r="G35" s="12">
        <v>6474.46</v>
      </c>
    </row>
    <row r="36" spans="1:7" x14ac:dyDescent="0.25">
      <c r="A36" t="s">
        <v>253</v>
      </c>
      <c r="B36" t="s">
        <v>254</v>
      </c>
      <c r="C36" t="s">
        <v>255</v>
      </c>
      <c r="D36" t="s">
        <v>272</v>
      </c>
      <c r="E36" s="11">
        <v>45162</v>
      </c>
      <c r="F36" s="11">
        <v>45650</v>
      </c>
      <c r="G36" s="12">
        <v>2871.33</v>
      </c>
    </row>
    <row r="37" spans="1:7" x14ac:dyDescent="0.25">
      <c r="A37" t="s">
        <v>263</v>
      </c>
      <c r="B37" t="s">
        <v>264</v>
      </c>
      <c r="C37" t="s">
        <v>265</v>
      </c>
      <c r="D37" t="s">
        <v>273</v>
      </c>
      <c r="E37" s="11">
        <v>45139</v>
      </c>
      <c r="F37" s="11">
        <v>45318</v>
      </c>
      <c r="G37" s="12">
        <v>1348.41</v>
      </c>
    </row>
    <row r="38" spans="1:7" x14ac:dyDescent="0.25">
      <c r="A38" t="s">
        <v>253</v>
      </c>
      <c r="B38" t="s">
        <v>254</v>
      </c>
      <c r="C38" t="s">
        <v>255</v>
      </c>
      <c r="D38" t="s">
        <v>274</v>
      </c>
      <c r="E38" s="11">
        <v>45146</v>
      </c>
      <c r="F38" s="11">
        <v>45316</v>
      </c>
      <c r="G38" s="12">
        <v>4573.25</v>
      </c>
    </row>
    <row r="39" spans="1:7" x14ac:dyDescent="0.25">
      <c r="A39" t="s">
        <v>275</v>
      </c>
      <c r="B39" t="s">
        <v>276</v>
      </c>
      <c r="C39" t="s">
        <v>277</v>
      </c>
      <c r="D39" t="s">
        <v>278</v>
      </c>
      <c r="E39" s="11">
        <v>45070</v>
      </c>
      <c r="F39" s="11">
        <v>45301</v>
      </c>
      <c r="G39" s="12">
        <v>2588.5700000000002</v>
      </c>
    </row>
    <row r="40" spans="1:7" x14ac:dyDescent="0.25">
      <c r="A40" t="s">
        <v>213</v>
      </c>
      <c r="B40" t="s">
        <v>279</v>
      </c>
      <c r="C40" t="s">
        <v>280</v>
      </c>
      <c r="D40" t="s">
        <v>216</v>
      </c>
      <c r="E40" s="11">
        <v>45121</v>
      </c>
      <c r="F40" s="11">
        <v>45291</v>
      </c>
      <c r="G40" s="12">
        <v>5991.68</v>
      </c>
    </row>
    <row r="41" spans="1:7" x14ac:dyDescent="0.25">
      <c r="A41" t="s">
        <v>281</v>
      </c>
      <c r="B41" t="s">
        <v>282</v>
      </c>
      <c r="C41" t="s">
        <v>283</v>
      </c>
      <c r="D41" t="s">
        <v>284</v>
      </c>
      <c r="E41" s="11">
        <v>45060</v>
      </c>
      <c r="F41" s="11">
        <v>45078</v>
      </c>
      <c r="G41" s="12">
        <v>2963.29</v>
      </c>
    </row>
    <row r="42" spans="1:7" x14ac:dyDescent="0.25">
      <c r="A42" t="s">
        <v>285</v>
      </c>
      <c r="B42" t="s">
        <v>286</v>
      </c>
      <c r="C42" t="s">
        <v>287</v>
      </c>
      <c r="D42" t="s">
        <v>288</v>
      </c>
      <c r="E42" s="11">
        <v>45216</v>
      </c>
      <c r="F42" s="11">
        <v>45258</v>
      </c>
      <c r="G42" s="12">
        <v>3421.12</v>
      </c>
    </row>
    <row r="43" spans="1:7" x14ac:dyDescent="0.25">
      <c r="A43" t="s">
        <v>239</v>
      </c>
      <c r="B43" t="s">
        <v>240</v>
      </c>
      <c r="C43" t="s">
        <v>241</v>
      </c>
      <c r="D43" t="s">
        <v>289</v>
      </c>
      <c r="E43" s="11">
        <v>45112</v>
      </c>
      <c r="F43" s="11">
        <v>45572</v>
      </c>
      <c r="G43" s="12">
        <v>6528.37</v>
      </c>
    </row>
    <row r="44" spans="1:7" x14ac:dyDescent="0.25">
      <c r="A44" t="s">
        <v>281</v>
      </c>
      <c r="B44" t="s">
        <v>282</v>
      </c>
      <c r="C44" t="s">
        <v>283</v>
      </c>
      <c r="D44" t="s">
        <v>290</v>
      </c>
      <c r="E44" s="11">
        <v>45178</v>
      </c>
      <c r="F44" s="11">
        <v>45307</v>
      </c>
      <c r="G44" s="12">
        <v>4555.72</v>
      </c>
    </row>
    <row r="45" spans="1:7" x14ac:dyDescent="0.25">
      <c r="A45" t="s">
        <v>285</v>
      </c>
      <c r="B45" t="s">
        <v>286</v>
      </c>
      <c r="C45" t="s">
        <v>287</v>
      </c>
      <c r="D45" t="s">
        <v>291</v>
      </c>
      <c r="E45" s="11">
        <v>45265</v>
      </c>
      <c r="F45" s="11">
        <v>45578</v>
      </c>
      <c r="G45" s="12">
        <v>3457.84</v>
      </c>
    </row>
    <row r="46" spans="1:7" x14ac:dyDescent="0.25">
      <c r="A46" t="s">
        <v>249</v>
      </c>
      <c r="B46" t="s">
        <v>250</v>
      </c>
      <c r="C46" t="s">
        <v>251</v>
      </c>
      <c r="D46" t="s">
        <v>292</v>
      </c>
      <c r="E46" s="11">
        <v>45071</v>
      </c>
      <c r="F46" s="11">
        <v>45264</v>
      </c>
      <c r="G46" s="12">
        <v>4433.2700000000004</v>
      </c>
    </row>
    <row r="47" spans="1:7" x14ac:dyDescent="0.25">
      <c r="A47" t="s">
        <v>45</v>
      </c>
      <c r="B47" t="s">
        <v>293</v>
      </c>
      <c r="C47" t="s">
        <v>294</v>
      </c>
      <c r="D47" t="s">
        <v>295</v>
      </c>
      <c r="E47" s="11">
        <v>45089</v>
      </c>
      <c r="F47" s="11">
        <v>45112</v>
      </c>
      <c r="G47" s="12">
        <v>1134.2</v>
      </c>
    </row>
    <row r="48" spans="1:7" x14ac:dyDescent="0.25">
      <c r="A48" t="s">
        <v>249</v>
      </c>
      <c r="B48" t="s">
        <v>250</v>
      </c>
      <c r="C48" t="s">
        <v>251</v>
      </c>
      <c r="D48" t="s">
        <v>296</v>
      </c>
      <c r="E48" s="11">
        <v>45244</v>
      </c>
      <c r="F48" s="11">
        <v>45263</v>
      </c>
      <c r="G48" s="12">
        <v>1343.3</v>
      </c>
    </row>
    <row r="49" spans="1:7" x14ac:dyDescent="0.25">
      <c r="A49" t="s">
        <v>213</v>
      </c>
      <c r="B49" t="s">
        <v>279</v>
      </c>
      <c r="C49" t="s">
        <v>280</v>
      </c>
      <c r="D49" t="s">
        <v>295</v>
      </c>
      <c r="E49" s="11">
        <v>45142</v>
      </c>
      <c r="F49" s="11">
        <v>45579</v>
      </c>
      <c r="G49" s="12">
        <v>3803.84</v>
      </c>
    </row>
    <row r="50" spans="1:7" x14ac:dyDescent="0.25">
      <c r="A50" t="s">
        <v>297</v>
      </c>
      <c r="B50" t="s">
        <v>298</v>
      </c>
      <c r="C50" t="s">
        <v>299</v>
      </c>
      <c r="D50" t="s">
        <v>300</v>
      </c>
      <c r="E50" s="11">
        <v>45087</v>
      </c>
      <c r="F50" s="11">
        <v>45203</v>
      </c>
      <c r="G50" s="12">
        <v>1502</v>
      </c>
    </row>
    <row r="51" spans="1:7" x14ac:dyDescent="0.25">
      <c r="A51" t="s">
        <v>301</v>
      </c>
      <c r="B51" t="s">
        <v>302</v>
      </c>
      <c r="C51" t="s">
        <v>303</v>
      </c>
      <c r="D51" t="s">
        <v>304</v>
      </c>
      <c r="E51" s="11">
        <v>45159</v>
      </c>
      <c r="F51" s="11">
        <v>45269</v>
      </c>
      <c r="G51" s="12">
        <v>2549.44</v>
      </c>
    </row>
    <row r="52" spans="1:7" x14ac:dyDescent="0.25">
      <c r="A52" t="s">
        <v>305</v>
      </c>
      <c r="B52" t="s">
        <v>306</v>
      </c>
      <c r="C52" t="s">
        <v>307</v>
      </c>
      <c r="D52" t="s">
        <v>308</v>
      </c>
      <c r="E52" s="11">
        <v>45106</v>
      </c>
      <c r="F52" s="11">
        <v>45552</v>
      </c>
      <c r="G52" s="12">
        <v>1682.97</v>
      </c>
    </row>
    <row r="53" spans="1:7" x14ac:dyDescent="0.25">
      <c r="A53" t="s">
        <v>213</v>
      </c>
      <c r="B53" t="s">
        <v>279</v>
      </c>
      <c r="C53" t="s">
        <v>280</v>
      </c>
      <c r="D53" t="s">
        <v>309</v>
      </c>
      <c r="E53" s="11">
        <v>45178</v>
      </c>
      <c r="F53" s="11">
        <v>45381</v>
      </c>
      <c r="G53" s="12">
        <v>1820.83</v>
      </c>
    </row>
    <row r="54" spans="1:7" x14ac:dyDescent="0.25">
      <c r="A54" t="s">
        <v>205</v>
      </c>
      <c r="B54" t="s">
        <v>206</v>
      </c>
      <c r="C54" t="s">
        <v>207</v>
      </c>
      <c r="D54" t="s">
        <v>310</v>
      </c>
      <c r="E54" s="11">
        <v>45190</v>
      </c>
      <c r="F54" s="11">
        <v>45521</v>
      </c>
      <c r="G54" s="12">
        <v>6624.18</v>
      </c>
    </row>
    <row r="55" spans="1:7" x14ac:dyDescent="0.25">
      <c r="A55" t="s">
        <v>239</v>
      </c>
      <c r="B55" t="s">
        <v>240</v>
      </c>
      <c r="C55" t="s">
        <v>241</v>
      </c>
      <c r="D55" t="s">
        <v>311</v>
      </c>
      <c r="E55" s="11">
        <v>45217</v>
      </c>
      <c r="F55" s="11">
        <v>45463</v>
      </c>
      <c r="G55" s="12">
        <v>3737.65</v>
      </c>
    </row>
    <row r="56" spans="1:7" x14ac:dyDescent="0.25">
      <c r="A56" t="s">
        <v>239</v>
      </c>
      <c r="B56" t="s">
        <v>240</v>
      </c>
      <c r="C56" t="s">
        <v>241</v>
      </c>
      <c r="D56" t="s">
        <v>312</v>
      </c>
      <c r="E56" s="11">
        <v>45083</v>
      </c>
      <c r="F56" s="11">
        <v>45242</v>
      </c>
      <c r="G56" s="12">
        <v>7174.34</v>
      </c>
    </row>
    <row r="57" spans="1:7" x14ac:dyDescent="0.25">
      <c r="A57" t="s">
        <v>192</v>
      </c>
      <c r="B57" t="s">
        <v>193</v>
      </c>
      <c r="C57" t="s">
        <v>194</v>
      </c>
      <c r="D57" t="s">
        <v>313</v>
      </c>
      <c r="E57" s="11">
        <v>45207</v>
      </c>
      <c r="F57" s="11">
        <v>45397</v>
      </c>
      <c r="G57" s="12">
        <v>7046.39</v>
      </c>
    </row>
    <row r="58" spans="1:7" x14ac:dyDescent="0.25">
      <c r="A58" t="s">
        <v>192</v>
      </c>
      <c r="B58" t="s">
        <v>193</v>
      </c>
      <c r="C58" t="s">
        <v>194</v>
      </c>
      <c r="D58" t="s">
        <v>314</v>
      </c>
      <c r="E58" s="11">
        <v>45226</v>
      </c>
      <c r="F58" s="11">
        <v>45281</v>
      </c>
      <c r="G58" s="12">
        <v>1836.99</v>
      </c>
    </row>
    <row r="59" spans="1:7" x14ac:dyDescent="0.25">
      <c r="A59" t="s">
        <v>201</v>
      </c>
      <c r="B59" t="s">
        <v>202</v>
      </c>
      <c r="C59" t="s">
        <v>203</v>
      </c>
      <c r="D59" t="s">
        <v>308</v>
      </c>
      <c r="E59" s="11">
        <v>45244</v>
      </c>
      <c r="F59" s="11">
        <v>45583</v>
      </c>
      <c r="G59" s="12">
        <v>1900.49</v>
      </c>
    </row>
    <row r="60" spans="1:7" x14ac:dyDescent="0.25">
      <c r="A60" t="s">
        <v>239</v>
      </c>
      <c r="B60" t="s">
        <v>240</v>
      </c>
      <c r="C60" t="s">
        <v>241</v>
      </c>
      <c r="D60" t="s">
        <v>315</v>
      </c>
      <c r="E60" s="11">
        <v>45075</v>
      </c>
      <c r="F60" s="11">
        <v>45163</v>
      </c>
      <c r="G60" s="12">
        <v>4213.8999999999996</v>
      </c>
    </row>
    <row r="61" spans="1:7" x14ac:dyDescent="0.25">
      <c r="A61" t="s">
        <v>45</v>
      </c>
      <c r="B61" t="s">
        <v>293</v>
      </c>
      <c r="C61" t="s">
        <v>294</v>
      </c>
      <c r="D61" t="s">
        <v>316</v>
      </c>
      <c r="E61" s="11">
        <v>45263</v>
      </c>
      <c r="F61" s="11">
        <v>45589</v>
      </c>
      <c r="G61" s="12">
        <v>4541.6400000000003</v>
      </c>
    </row>
    <row r="62" spans="1:7" x14ac:dyDescent="0.25">
      <c r="A62" t="s">
        <v>192</v>
      </c>
      <c r="B62" t="s">
        <v>193</v>
      </c>
      <c r="C62" t="s">
        <v>194</v>
      </c>
      <c r="D62" t="s">
        <v>317</v>
      </c>
      <c r="E62" s="11">
        <v>45147</v>
      </c>
      <c r="F62" s="11">
        <v>45508</v>
      </c>
      <c r="G62" s="12">
        <v>7061.34</v>
      </c>
    </row>
    <row r="63" spans="1:7" x14ac:dyDescent="0.25">
      <c r="A63" t="s">
        <v>227</v>
      </c>
      <c r="B63" t="s">
        <v>228</v>
      </c>
      <c r="C63" t="s">
        <v>229</v>
      </c>
      <c r="D63" t="s">
        <v>318</v>
      </c>
      <c r="E63" s="11">
        <v>45069</v>
      </c>
      <c r="F63" s="11">
        <v>45253</v>
      </c>
      <c r="G63" s="12">
        <v>838.64</v>
      </c>
    </row>
    <row r="64" spans="1:7" x14ac:dyDescent="0.25">
      <c r="A64" t="s">
        <v>319</v>
      </c>
      <c r="B64" t="s">
        <v>320</v>
      </c>
      <c r="C64" t="s">
        <v>321</v>
      </c>
      <c r="D64" t="s">
        <v>216</v>
      </c>
      <c r="E64" s="11">
        <v>45248</v>
      </c>
      <c r="F64" s="11">
        <v>45562</v>
      </c>
      <c r="G64" s="12">
        <v>7781.72</v>
      </c>
    </row>
    <row r="65" spans="1:7" x14ac:dyDescent="0.25">
      <c r="A65" t="s">
        <v>285</v>
      </c>
      <c r="B65" t="s">
        <v>286</v>
      </c>
      <c r="C65" t="s">
        <v>287</v>
      </c>
      <c r="D65" t="s">
        <v>309</v>
      </c>
      <c r="E65" s="11">
        <v>45199</v>
      </c>
      <c r="F65" s="11">
        <v>45441</v>
      </c>
      <c r="G65" s="12">
        <v>5531.22</v>
      </c>
    </row>
    <row r="66" spans="1:7" x14ac:dyDescent="0.25">
      <c r="A66" t="s">
        <v>322</v>
      </c>
      <c r="B66" t="s">
        <v>323</v>
      </c>
      <c r="C66" t="s">
        <v>324</v>
      </c>
      <c r="D66" t="s">
        <v>256</v>
      </c>
      <c r="E66" s="11">
        <v>45134</v>
      </c>
      <c r="F66" s="11">
        <v>45148</v>
      </c>
      <c r="G66" s="12">
        <v>6225.69</v>
      </c>
    </row>
    <row r="67" spans="1:7" x14ac:dyDescent="0.25">
      <c r="A67" t="s">
        <v>253</v>
      </c>
      <c r="B67" t="s">
        <v>254</v>
      </c>
      <c r="C67" t="s">
        <v>255</v>
      </c>
      <c r="D67" t="s">
        <v>232</v>
      </c>
      <c r="E67" s="11">
        <v>45064</v>
      </c>
      <c r="F67" s="11">
        <v>45632</v>
      </c>
      <c r="G67" s="12">
        <v>6970.33</v>
      </c>
    </row>
    <row r="68" spans="1:7" x14ac:dyDescent="0.25">
      <c r="A68" t="s">
        <v>325</v>
      </c>
      <c r="B68" t="s">
        <v>326</v>
      </c>
      <c r="C68" t="s">
        <v>327</v>
      </c>
      <c r="D68" t="s">
        <v>328</v>
      </c>
      <c r="E68" s="11">
        <v>45083</v>
      </c>
      <c r="F68" s="11">
        <v>45323</v>
      </c>
      <c r="G68" s="12">
        <v>5600.13</v>
      </c>
    </row>
    <row r="69" spans="1:7" x14ac:dyDescent="0.25">
      <c r="A69" t="s">
        <v>267</v>
      </c>
      <c r="B69" t="s">
        <v>268</v>
      </c>
      <c r="C69" t="s">
        <v>269</v>
      </c>
      <c r="D69" t="s">
        <v>217</v>
      </c>
      <c r="E69" s="11">
        <v>45078</v>
      </c>
      <c r="F69" s="11">
        <v>45446</v>
      </c>
      <c r="G69" s="12">
        <v>7246.05</v>
      </c>
    </row>
    <row r="70" spans="1:7" x14ac:dyDescent="0.25">
      <c r="A70" t="s">
        <v>70</v>
      </c>
      <c r="B70" t="s">
        <v>329</v>
      </c>
      <c r="C70" t="s">
        <v>330</v>
      </c>
      <c r="D70" t="s">
        <v>248</v>
      </c>
      <c r="E70" s="11">
        <v>45124</v>
      </c>
      <c r="F70" s="11">
        <v>45208</v>
      </c>
      <c r="G70" s="12">
        <v>5634.67</v>
      </c>
    </row>
    <row r="71" spans="1:7" x14ac:dyDescent="0.25">
      <c r="A71" t="s">
        <v>45</v>
      </c>
      <c r="B71" t="s">
        <v>293</v>
      </c>
      <c r="C71" t="s">
        <v>294</v>
      </c>
      <c r="D71" t="s">
        <v>331</v>
      </c>
      <c r="E71" s="11">
        <v>45108</v>
      </c>
      <c r="F71" s="11">
        <v>45154</v>
      </c>
      <c r="G71" s="12">
        <v>4899.03</v>
      </c>
    </row>
    <row r="72" spans="1:7" x14ac:dyDescent="0.25">
      <c r="A72" t="s">
        <v>196</v>
      </c>
      <c r="B72" t="s">
        <v>197</v>
      </c>
      <c r="C72" t="s">
        <v>198</v>
      </c>
      <c r="D72" t="s">
        <v>332</v>
      </c>
      <c r="E72" s="11">
        <v>45251</v>
      </c>
      <c r="F72" s="11">
        <v>45257</v>
      </c>
      <c r="G72" s="12">
        <v>781.68</v>
      </c>
    </row>
    <row r="73" spans="1:7" x14ac:dyDescent="0.25">
      <c r="A73" t="s">
        <v>223</v>
      </c>
      <c r="B73" t="s">
        <v>224</v>
      </c>
      <c r="C73" t="s">
        <v>225</v>
      </c>
      <c r="D73" t="s">
        <v>284</v>
      </c>
      <c r="E73" s="11">
        <v>45084</v>
      </c>
      <c r="F73" s="11">
        <v>45324</v>
      </c>
      <c r="G73" s="12">
        <v>541.95000000000005</v>
      </c>
    </row>
    <row r="74" spans="1:7" x14ac:dyDescent="0.25">
      <c r="A74" t="s">
        <v>253</v>
      </c>
      <c r="B74" t="s">
        <v>254</v>
      </c>
      <c r="C74" t="s">
        <v>255</v>
      </c>
      <c r="D74" t="s">
        <v>333</v>
      </c>
      <c r="E74" s="11">
        <v>45243</v>
      </c>
      <c r="F74" s="11">
        <v>45293</v>
      </c>
      <c r="G74" s="12">
        <v>1325.69</v>
      </c>
    </row>
    <row r="75" spans="1:7" x14ac:dyDescent="0.25">
      <c r="A75" t="s">
        <v>253</v>
      </c>
      <c r="B75" t="s">
        <v>254</v>
      </c>
      <c r="C75" t="s">
        <v>255</v>
      </c>
      <c r="D75" t="s">
        <v>334</v>
      </c>
      <c r="E75" s="11">
        <v>45111</v>
      </c>
      <c r="F75" s="11">
        <v>45593</v>
      </c>
      <c r="G75" s="12">
        <v>955.2</v>
      </c>
    </row>
    <row r="76" spans="1:7" x14ac:dyDescent="0.25">
      <c r="A76" t="s">
        <v>196</v>
      </c>
      <c r="B76" t="s">
        <v>197</v>
      </c>
      <c r="C76" t="s">
        <v>198</v>
      </c>
      <c r="D76" t="s">
        <v>335</v>
      </c>
      <c r="E76" s="11">
        <v>45190</v>
      </c>
      <c r="F76" s="11">
        <v>45205</v>
      </c>
      <c r="G76" s="12">
        <v>5841.63</v>
      </c>
    </row>
    <row r="77" spans="1:7" x14ac:dyDescent="0.25">
      <c r="A77" t="s">
        <v>192</v>
      </c>
      <c r="B77" t="s">
        <v>193</v>
      </c>
      <c r="C77" t="s">
        <v>194</v>
      </c>
      <c r="D77" t="s">
        <v>336</v>
      </c>
      <c r="E77" s="11">
        <v>45222</v>
      </c>
      <c r="F77" s="11">
        <v>45509</v>
      </c>
      <c r="G77" s="12">
        <v>7151.66</v>
      </c>
    </row>
    <row r="78" spans="1:7" x14ac:dyDescent="0.25">
      <c r="A78" t="s">
        <v>201</v>
      </c>
      <c r="B78" t="s">
        <v>202</v>
      </c>
      <c r="C78" t="s">
        <v>203</v>
      </c>
      <c r="D78" t="s">
        <v>318</v>
      </c>
      <c r="E78" s="11">
        <v>45081</v>
      </c>
      <c r="F78" s="11">
        <v>45535</v>
      </c>
      <c r="G78" s="12">
        <v>2982.36</v>
      </c>
    </row>
    <row r="79" spans="1:7" x14ac:dyDescent="0.25">
      <c r="A79" t="s">
        <v>209</v>
      </c>
      <c r="B79" t="s">
        <v>210</v>
      </c>
      <c r="C79" t="s">
        <v>211</v>
      </c>
      <c r="D79" t="s">
        <v>337</v>
      </c>
      <c r="E79" s="11">
        <v>45177</v>
      </c>
      <c r="F79" s="11">
        <v>45194</v>
      </c>
      <c r="G79" s="12">
        <v>4063.61</v>
      </c>
    </row>
    <row r="80" spans="1:7" x14ac:dyDescent="0.25">
      <c r="A80" t="s">
        <v>322</v>
      </c>
      <c r="B80" t="s">
        <v>323</v>
      </c>
      <c r="C80" t="s">
        <v>324</v>
      </c>
      <c r="D80" t="s">
        <v>338</v>
      </c>
      <c r="E80" s="11">
        <v>45179</v>
      </c>
      <c r="F80" s="11">
        <v>45204</v>
      </c>
      <c r="G80" s="12">
        <v>7530.58</v>
      </c>
    </row>
    <row r="81" spans="1:7" x14ac:dyDescent="0.25">
      <c r="A81" t="s">
        <v>285</v>
      </c>
      <c r="B81" t="s">
        <v>286</v>
      </c>
      <c r="C81" t="s">
        <v>287</v>
      </c>
      <c r="D81" t="s">
        <v>316</v>
      </c>
      <c r="E81" s="11">
        <v>45278</v>
      </c>
      <c r="F81" s="11">
        <v>45599</v>
      </c>
      <c r="G81" s="12">
        <v>6933.36</v>
      </c>
    </row>
    <row r="82" spans="1:7" x14ac:dyDescent="0.25">
      <c r="A82" t="s">
        <v>339</v>
      </c>
      <c r="B82" t="s">
        <v>340</v>
      </c>
      <c r="C82" t="s">
        <v>341</v>
      </c>
      <c r="D82" t="s">
        <v>337</v>
      </c>
      <c r="E82" s="11">
        <v>45143</v>
      </c>
      <c r="F82" s="11">
        <v>45578</v>
      </c>
      <c r="G82" s="12">
        <v>4362.6400000000003</v>
      </c>
    </row>
    <row r="83" spans="1:7" x14ac:dyDescent="0.25">
      <c r="A83" t="s">
        <v>209</v>
      </c>
      <c r="B83" t="s">
        <v>210</v>
      </c>
      <c r="C83" t="s">
        <v>211</v>
      </c>
      <c r="D83" t="s">
        <v>342</v>
      </c>
      <c r="E83" s="11">
        <v>45285</v>
      </c>
      <c r="F83" s="11">
        <v>45508</v>
      </c>
      <c r="G83" s="12">
        <v>1100.1600000000001</v>
      </c>
    </row>
    <row r="84" spans="1:7" x14ac:dyDescent="0.25">
      <c r="A84" t="s">
        <v>253</v>
      </c>
      <c r="B84" t="s">
        <v>254</v>
      </c>
      <c r="C84" t="s">
        <v>255</v>
      </c>
      <c r="D84" t="s">
        <v>343</v>
      </c>
      <c r="E84" s="11">
        <v>45053</v>
      </c>
      <c r="F84" s="11">
        <v>45190</v>
      </c>
      <c r="G84" s="12">
        <v>5540.79</v>
      </c>
    </row>
    <row r="85" spans="1:7" x14ac:dyDescent="0.25">
      <c r="A85" t="s">
        <v>281</v>
      </c>
      <c r="B85" t="s">
        <v>282</v>
      </c>
      <c r="C85" t="s">
        <v>283</v>
      </c>
      <c r="D85" t="s">
        <v>343</v>
      </c>
      <c r="E85" s="11">
        <v>45123</v>
      </c>
      <c r="F85" s="11">
        <v>45186</v>
      </c>
      <c r="G85" s="12">
        <v>2281.6</v>
      </c>
    </row>
    <row r="86" spans="1:7" x14ac:dyDescent="0.25">
      <c r="A86" t="s">
        <v>192</v>
      </c>
      <c r="B86" t="s">
        <v>193</v>
      </c>
      <c r="C86" t="s">
        <v>194</v>
      </c>
      <c r="D86" t="s">
        <v>208</v>
      </c>
      <c r="E86" s="11">
        <v>45178</v>
      </c>
      <c r="F86" s="11">
        <v>45560</v>
      </c>
      <c r="G86" s="12">
        <v>7609.76</v>
      </c>
    </row>
    <row r="87" spans="1:7" x14ac:dyDescent="0.25">
      <c r="A87" t="s">
        <v>297</v>
      </c>
      <c r="B87" t="s">
        <v>298</v>
      </c>
      <c r="C87" t="s">
        <v>299</v>
      </c>
      <c r="D87" t="s">
        <v>296</v>
      </c>
      <c r="E87" s="11">
        <v>45133</v>
      </c>
      <c r="F87" s="11">
        <v>45604</v>
      </c>
      <c r="G87" s="12">
        <v>4476.09</v>
      </c>
    </row>
    <row r="88" spans="1:7" x14ac:dyDescent="0.25">
      <c r="A88" t="s">
        <v>45</v>
      </c>
      <c r="B88" t="s">
        <v>293</v>
      </c>
      <c r="C88" t="s">
        <v>294</v>
      </c>
      <c r="D88" t="s">
        <v>344</v>
      </c>
      <c r="E88" s="11">
        <v>45280</v>
      </c>
      <c r="F88" s="11">
        <v>45326</v>
      </c>
      <c r="G88" s="12">
        <v>2207.04</v>
      </c>
    </row>
    <row r="89" spans="1:7" x14ac:dyDescent="0.25">
      <c r="A89" t="s">
        <v>196</v>
      </c>
      <c r="B89" t="s">
        <v>197</v>
      </c>
      <c r="C89" t="s">
        <v>198</v>
      </c>
      <c r="D89" t="s">
        <v>231</v>
      </c>
      <c r="E89" s="11">
        <v>45212</v>
      </c>
      <c r="F89" s="11">
        <v>45596</v>
      </c>
      <c r="G89" s="12">
        <v>1583.87</v>
      </c>
    </row>
    <row r="90" spans="1:7" x14ac:dyDescent="0.25">
      <c r="A90" t="s">
        <v>209</v>
      </c>
      <c r="B90" t="s">
        <v>210</v>
      </c>
      <c r="C90" t="s">
        <v>211</v>
      </c>
      <c r="D90" t="s">
        <v>345</v>
      </c>
      <c r="E90" s="11">
        <v>45090</v>
      </c>
      <c r="F90" s="11">
        <v>45270</v>
      </c>
      <c r="G90" s="12">
        <v>6599.05</v>
      </c>
    </row>
    <row r="91" spans="1:7" x14ac:dyDescent="0.25">
      <c r="A91" t="s">
        <v>223</v>
      </c>
      <c r="B91" t="s">
        <v>224</v>
      </c>
      <c r="C91" t="s">
        <v>225</v>
      </c>
      <c r="D91" t="s">
        <v>345</v>
      </c>
      <c r="E91" s="11">
        <v>45274</v>
      </c>
      <c r="F91" s="11">
        <v>45386</v>
      </c>
      <c r="G91" s="12">
        <v>2738.67</v>
      </c>
    </row>
    <row r="92" spans="1:7" x14ac:dyDescent="0.25">
      <c r="A92" t="s">
        <v>201</v>
      </c>
      <c r="B92" t="s">
        <v>202</v>
      </c>
      <c r="C92" t="s">
        <v>203</v>
      </c>
      <c r="D92" t="s">
        <v>346</v>
      </c>
      <c r="E92" s="11">
        <v>45063</v>
      </c>
      <c r="F92" s="11">
        <v>45444</v>
      </c>
      <c r="G92" s="12">
        <v>4912.95</v>
      </c>
    </row>
    <row r="93" spans="1:7" x14ac:dyDescent="0.25">
      <c r="A93" t="s">
        <v>281</v>
      </c>
      <c r="B93" t="s">
        <v>282</v>
      </c>
      <c r="C93" t="s">
        <v>283</v>
      </c>
      <c r="D93" t="s">
        <v>347</v>
      </c>
      <c r="E93" s="11">
        <v>45204</v>
      </c>
      <c r="F93" s="11">
        <v>45300</v>
      </c>
      <c r="G93" s="12">
        <v>5462.18</v>
      </c>
    </row>
    <row r="94" spans="1:7" x14ac:dyDescent="0.25">
      <c r="A94" t="s">
        <v>213</v>
      </c>
      <c r="B94" t="s">
        <v>279</v>
      </c>
      <c r="C94" t="s">
        <v>280</v>
      </c>
      <c r="D94" t="s">
        <v>348</v>
      </c>
      <c r="E94" s="11">
        <v>45218</v>
      </c>
      <c r="F94" s="11">
        <v>45355</v>
      </c>
      <c r="G94" s="12">
        <v>3338.19</v>
      </c>
    </row>
    <row r="95" spans="1:7" x14ac:dyDescent="0.25">
      <c r="A95" t="s">
        <v>209</v>
      </c>
      <c r="B95" t="s">
        <v>210</v>
      </c>
      <c r="C95" t="s">
        <v>211</v>
      </c>
      <c r="D95" t="s">
        <v>217</v>
      </c>
      <c r="E95" s="11">
        <v>45151</v>
      </c>
      <c r="F95" s="11">
        <v>45204</v>
      </c>
      <c r="G95" s="12">
        <v>6293.97</v>
      </c>
    </row>
    <row r="96" spans="1:7" x14ac:dyDescent="0.25">
      <c r="A96" t="s">
        <v>349</v>
      </c>
      <c r="B96" t="s">
        <v>350</v>
      </c>
      <c r="C96" t="s">
        <v>351</v>
      </c>
      <c r="D96" t="s">
        <v>226</v>
      </c>
      <c r="E96" s="11">
        <v>45215</v>
      </c>
      <c r="F96" s="11">
        <v>45299</v>
      </c>
      <c r="G96" s="12">
        <v>1579.09</v>
      </c>
    </row>
    <row r="97" spans="1:7" x14ac:dyDescent="0.25">
      <c r="A97" t="s">
        <v>227</v>
      </c>
      <c r="B97" t="s">
        <v>228</v>
      </c>
      <c r="C97" t="s">
        <v>229</v>
      </c>
      <c r="D97" t="s">
        <v>216</v>
      </c>
      <c r="E97" s="11">
        <v>45084</v>
      </c>
      <c r="F97" s="11">
        <v>45239</v>
      </c>
      <c r="G97" s="12">
        <v>5153.04</v>
      </c>
    </row>
    <row r="98" spans="1:7" x14ac:dyDescent="0.25">
      <c r="A98" t="s">
        <v>192</v>
      </c>
      <c r="B98" t="s">
        <v>193</v>
      </c>
      <c r="C98" t="s">
        <v>194</v>
      </c>
      <c r="D98" t="s">
        <v>346</v>
      </c>
      <c r="E98" s="11">
        <v>45077</v>
      </c>
      <c r="F98" s="11">
        <v>45403</v>
      </c>
      <c r="G98" s="12">
        <v>4015.97</v>
      </c>
    </row>
    <row r="99" spans="1:7" x14ac:dyDescent="0.25">
      <c r="A99" t="s">
        <v>297</v>
      </c>
      <c r="B99" t="s">
        <v>298</v>
      </c>
      <c r="C99" t="s">
        <v>299</v>
      </c>
      <c r="D99" t="s">
        <v>289</v>
      </c>
      <c r="E99" s="11">
        <v>45161</v>
      </c>
      <c r="F99" s="11">
        <v>45253</v>
      </c>
      <c r="G99" s="12">
        <v>1150.25</v>
      </c>
    </row>
    <row r="100" spans="1:7" x14ac:dyDescent="0.25">
      <c r="A100" t="s">
        <v>239</v>
      </c>
      <c r="B100" t="s">
        <v>240</v>
      </c>
      <c r="C100" t="s">
        <v>241</v>
      </c>
      <c r="D100" t="s">
        <v>352</v>
      </c>
      <c r="E100" s="11">
        <v>45052</v>
      </c>
      <c r="F100" s="11">
        <v>45216</v>
      </c>
      <c r="G100" s="12">
        <v>4745.07</v>
      </c>
    </row>
    <row r="101" spans="1:7" x14ac:dyDescent="0.25">
      <c r="A101" t="s">
        <v>209</v>
      </c>
      <c r="B101" t="s">
        <v>210</v>
      </c>
      <c r="C101" t="s">
        <v>211</v>
      </c>
      <c r="D101" t="s">
        <v>353</v>
      </c>
      <c r="E101" s="11">
        <v>45060</v>
      </c>
      <c r="F101" s="11">
        <v>45580</v>
      </c>
      <c r="G101" s="12">
        <v>2907.22</v>
      </c>
    </row>
  </sheetData>
  <mergeCells count="1">
    <mergeCell ref="A1:G1"/>
  </mergeCell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94BE-0EE3-4FFA-B332-89BB7FBBEB34}">
  <dimension ref="A1"/>
  <sheetViews>
    <sheetView showGridLines="0" showRowColHeaders="0" topLeftCell="A2" zoomScale="85" zoomScaleNormal="85" workbookViewId="0">
      <selection activeCell="AE26" sqref="AE26"/>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162F-B400-46E7-A922-40AB8F53A565}">
  <dimension ref="A1"/>
  <sheetViews>
    <sheetView showGridLines="0" showRowColHeaders="0" topLeftCell="A2" zoomScale="85" zoomScaleNormal="85" workbookViewId="0">
      <selection activeCell="AE26" sqref="AE26"/>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F427-11D5-4DE1-988E-B8C8EF09A0E4}">
  <dimension ref="A1"/>
  <sheetViews>
    <sheetView showGridLines="0" showRowColHeaders="0" topLeftCell="A2" zoomScale="85" zoomScaleNormal="85" workbookViewId="0">
      <selection activeCell="AE26" sqref="AE26"/>
    </sheetView>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EECA-8B54-413D-A943-311671D122E5}">
  <dimension ref="A1"/>
  <sheetViews>
    <sheetView showGridLines="0" showRowColHeaders="0" topLeftCell="A2" zoomScale="85" zoomScaleNormal="85" workbookViewId="0">
      <selection activeCell="AE26" sqref="AE26"/>
    </sheetView>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C540-9BFC-4166-A76C-F8FDF2E8097D}">
  <dimension ref="A1"/>
  <sheetViews>
    <sheetView showGridLines="0" showRowColHeaders="0" topLeftCell="A2" zoomScale="85" zoomScaleNormal="85" workbookViewId="0">
      <selection activeCell="AE26" sqref="AE26"/>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0DFB9851C34C4FB5A966DE19817851" ma:contentTypeVersion="10" ma:contentTypeDescription="Create a new document." ma:contentTypeScope="" ma:versionID="938573915c3d008b264bd59bc35a0aab">
  <xsd:schema xmlns:xsd="http://www.w3.org/2001/XMLSchema" xmlns:xs="http://www.w3.org/2001/XMLSchema" xmlns:p="http://schemas.microsoft.com/office/2006/metadata/properties" xmlns:ns2="ac0a23b1-b0bd-410f-98cd-27c4f9a673af" xmlns:ns3="1b76aab7-c73e-4f38-a90d-853fbaad2982" targetNamespace="http://schemas.microsoft.com/office/2006/metadata/properties" ma:root="true" ma:fieldsID="c2d15fb56aa1e47e6d2e5aa7fe2cdc4a" ns2:_="" ns3:_="">
    <xsd:import namespace="ac0a23b1-b0bd-410f-98cd-27c4f9a673af"/>
    <xsd:import namespace="1b76aab7-c73e-4f38-a90d-853fbaad2982"/>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essionSub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a23b1-b0bd-410f-98cd-27c4f9a67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ed00841-f18a-41b7-8518-ad4d25ab2ac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SessionSubject" ma:index="17" nillable="true" ma:displayName="Session Subject" ma:format="Dropdown" ma:internalName="SessionSubject">
      <xsd:simpleType>
        <xsd:restriction base="dms:Choice">
          <xsd:enumeration value="1 - Excel"/>
          <xsd:enumeration value="3 - PPT"/>
          <xsd:enumeration value="4 - Word"/>
          <xsd:enumeration value="2 - OneNote"/>
        </xsd:restriction>
      </xsd:simpleType>
    </xsd:element>
  </xsd:schema>
  <xsd:schema xmlns:xsd="http://www.w3.org/2001/XMLSchema" xmlns:xs="http://www.w3.org/2001/XMLSchema" xmlns:dms="http://schemas.microsoft.com/office/2006/documentManagement/types" xmlns:pc="http://schemas.microsoft.com/office/infopath/2007/PartnerControls" targetNamespace="1b76aab7-c73e-4f38-a90d-853fbaad298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aa9f98-f369-4820-9351-55be67f67b61}" ma:internalName="TaxCatchAll" ma:showField="CatchAllData" ma:web="1b76aab7-c73e-4f38-a90d-853fbaad29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1b76aab7-c73e-4f38-a90d-853fbaad2982" xsi:nil="true"/>
    <lcf76f155ced4ddcb4097134ff3c332f xmlns="ac0a23b1-b0bd-410f-98cd-27c4f9a673af">
      <Terms xmlns="http://schemas.microsoft.com/office/infopath/2007/PartnerControls"/>
    </lcf76f155ced4ddcb4097134ff3c332f>
    <SessionSubject xmlns="ac0a23b1-b0bd-410f-98cd-27c4f9a673af">1 - Excel</SessionSubject>
  </documentManagement>
</p:properties>
</file>

<file path=customXml/itemProps1.xml><?xml version="1.0" encoding="utf-8"?>
<ds:datastoreItem xmlns:ds="http://schemas.openxmlformats.org/officeDocument/2006/customXml" ds:itemID="{E0362816-677A-44B0-A34D-E02C8C0C75BA}">
  <ds:schemaRefs>
    <ds:schemaRef ds:uri="http://schemas.microsoft.com/sharepoint/v3/contenttype/forms"/>
  </ds:schemaRefs>
</ds:datastoreItem>
</file>

<file path=customXml/itemProps2.xml><?xml version="1.0" encoding="utf-8"?>
<ds:datastoreItem xmlns:ds="http://schemas.openxmlformats.org/officeDocument/2006/customXml" ds:itemID="{CA5BD7E0-2C53-4615-9B53-AFA99132E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a23b1-b0bd-410f-98cd-27c4f9a673af"/>
    <ds:schemaRef ds:uri="1b76aab7-c73e-4f38-a90d-853fbaad2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F98CB-2274-48B1-8801-906BE425C8C6}">
  <ds:schemaRefs>
    <ds:schemaRef ds:uri="http://schemas.microsoft.com/DataMashup"/>
  </ds:schemaRefs>
</ds:datastoreItem>
</file>

<file path=customXml/itemProps4.xml><?xml version="1.0" encoding="utf-8"?>
<ds:datastoreItem xmlns:ds="http://schemas.openxmlformats.org/officeDocument/2006/customXml" ds:itemID="{8CF4BC62-5E1D-4CBA-8648-353D0B2BE0A9}">
  <ds:schemaRefs>
    <ds:schemaRef ds:uri="http://purl.org/dc/terms/"/>
    <ds:schemaRef ds:uri="http://schemas.microsoft.com/office/2006/documentManagement/types"/>
    <ds:schemaRef ds:uri="http://purl.org/dc/elements/1.1/"/>
    <ds:schemaRef ds:uri="http://www.w3.org/XML/1998/namespace"/>
    <ds:schemaRef ds:uri="1b76aab7-c73e-4f38-a90d-853fbaad2982"/>
    <ds:schemaRef ds:uri="http://schemas.microsoft.com/office/infopath/2007/PartnerControls"/>
    <ds:schemaRef ds:uri="http://schemas.openxmlformats.org/package/2006/metadata/core-properties"/>
    <ds:schemaRef ds:uri="ac0a23b1-b0bd-410f-98cd-27c4f9a673a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Start</vt:lpstr>
      <vt:lpstr>View_Worksheet_List</vt:lpstr>
      <vt:lpstr>FillDown Blanks</vt:lpstr>
      <vt:lpstr>Flash_Fill</vt:lpstr>
      <vt:lpstr>Side by Side_Tabs</vt:lpstr>
      <vt:lpstr>XLOOKUP</vt:lpstr>
      <vt:lpstr>OC_Lookup</vt:lpstr>
      <vt:lpstr>Power Automate</vt:lpstr>
      <vt:lpstr>Menu Search</vt:lpstr>
      <vt:lpstr>Camera</vt:lpstr>
      <vt:lpstr>UNIQUE</vt:lpstr>
      <vt:lpstr>FILTER</vt:lpstr>
      <vt:lpstr>Sheet2</vt:lpstr>
      <vt:lpstr>Sheet3</vt:lpstr>
      <vt:lpstr>Sheet4</vt:lpstr>
      <vt:lpstr>Sheet5</vt:lpstr>
      <vt:lpstr>Sheet6</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Cella</dc:creator>
  <cp:keywords/>
  <dc:description/>
  <cp:lastModifiedBy>Pamela Dvirnak</cp:lastModifiedBy>
  <cp:revision/>
  <dcterms:created xsi:type="dcterms:W3CDTF">2013-06-24T16:23:44Z</dcterms:created>
  <dcterms:modified xsi:type="dcterms:W3CDTF">2023-05-27T04:37:36Z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0x0101000A0DFB9851C34C4FB5A966DE19817851</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ColorTag">
    <vt:lpwstr/>
  </property>
  <property fmtid="{D5CDD505-2E9C-101B-9397-08002B2CF9AE}" pid="10" name="TriggerFlowInfo">
    <vt:lpwstr/>
  </property>
  <property fmtid="{D5CDD505-2E9C-101B-9397-08002B2CF9AE}" pid="11" name="xd_Signature">
    <vt:lpwstr/>
  </property>
  <property fmtid="{D5CDD505-2E9C-101B-9397-08002B2CF9AE}" pid="12" name="_Emoji">
    <vt:lpwstr/>
  </property>
</Properties>
</file>